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7531357e04a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nthly report" sheetId="1" r:id="Rcbe9dad741bc4944"/>
    <x:sheet xmlns:r="http://schemas.openxmlformats.org/officeDocument/2006/relationships" name="Accepted jobs" sheetId="2" r:id="Rb64cef3b7c484c1a"/>
    <x:sheet xmlns:r="http://schemas.openxmlformats.org/officeDocument/2006/relationships" name="Exceptions" sheetId="3" r:id="R2662e3f75ee548f7"/>
  </x:sheets>
  <x:definedNames>
    <x:definedName name="ChartMonths">OFFSET('Monthly report'!$T$26,0,0,'Monthly report'!$T$24,1)</x:definedName>
    <x:definedName name="ChartRevenue">OFFSET('Monthly report'!$C$9,0,0,'Monthly report'!$T$24,1)</x:definedName>
    <x:definedName name="ChartPrior">OFFSET('Monthly report'!$G$9,0,0,'Monthly report'!$T$24,1)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$#,##0"/>
    <x:numFmt numFmtId="201" formatCode="0.0%"/>
    <x:numFmt numFmtId="202" formatCode="mmm"/>
    <x:numFmt numFmtId="203" formatCode="#,##0"/>
    <x:numFmt numFmtId="204" formatCode="yyyy-mm-dd"/>
    <x:numFmt numFmtId="205" formatCode="mmm yyyy"/>
    <x:numFmt numFmtId="206" formatCode="0.0"/>
  </x:numFmts>
  <x:fonts count="6">
    <x:font>
      <x:sz val="11"/>
      <x:name val="Carlito"/>
    </x:font>
    <x:font>
      <x:sz val="10"/>
      <x:color rgb="FF17243A"/>
      <x:name val="Arial"/>
    </x:font>
    <x:font>
      <x:b/>
      <x:sz val="14"/>
      <x:color rgb="FF17243A"/>
      <x:name val="Arial"/>
    </x:font>
    <x:font>
      <x:b/>
      <x:sz val="10"/>
      <x:color rgb="FFFFFFFF"/>
      <x:name val="Arial"/>
    </x:font>
    <x:font>
      <x:sz val="10"/>
      <x:color rgb="FF526579"/>
      <x:name val="Arial"/>
    </x:font>
    <x:font>
      <x:b/>
      <x:sz val="10"/>
      <x:color rgb="FF17243A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0CE"/>
      </x:patternFill>
    </x:fill>
    <x:fill>
      <x:patternFill patternType="solid">
        <x:fgColor rgb="FF173454"/>
      </x:patternFill>
    </x:fill>
  </x:fills>
  <x:borders count="1">
    <x:border/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center"/>
    </x:xf>
    <x:xf numFmtId="0" fontId="3" fillId="3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2" fillId="0" borderId="0" xfId="0" applyNumberFormat="1" applyFont="1" applyFill="1" applyBorder="1"/>
    <x:xf numFmtId="201" fontId="2" fillId="0" borderId="0" xfId="0" applyNumberFormat="1" applyFont="1" applyFill="1" applyBorder="1"/>
    <x:xf numFmtId="202" fontId="1" fillId="0" borderId="0" xfId="0" applyNumberFormat="1" applyFont="1" applyFill="1" applyBorder="1"/>
    <x:xf numFmtId="203" fontId="1" fillId="0" borderId="0" xfId="0" applyNumberFormat="1" applyFont="1" applyFill="1" applyBorder="1"/>
    <x:xf numFmtId="0" fontId="4" fillId="0" borderId="0" xfId="0" applyNumberFormat="1" applyFont="1" applyFill="1" applyBorder="1"/>
    <x:xf numFmtId="0" fontId="3" fillId="3" borderId="0" xfId="0" applyNumberFormat="1" applyFont="1" applyFill="1" applyBorder="1" applyAlignment="1">
      <x:alignment horizontal="center" vertical="center" wrapText="1"/>
    </x:xf>
    <x:xf numFmtId="204" fontId="1" fillId="0" borderId="0" xfId="0" applyNumberFormat="1" applyFont="1" applyFill="1" applyBorder="1"/>
    <x:xf numFmtId="204" fontId="0" fillId="0" borderId="0" xfId="0" applyNumberFormat="1" applyFont="1" applyFill="1" applyBorder="1"/>
    <x:xf numFmtId="205" fontId="1" fillId="0" borderId="0" xfId="0" applyNumberFormat="1" applyFont="1" applyFill="1" applyBorder="1"/>
    <x:xf numFmtId="205" fontId="0" fillId="0" borderId="0" xfId="0" applyNumberFormat="1" applyFont="1" applyFill="1" applyBorder="1"/>
    <x:xf numFmtId="200" fontId="0" fillId="0" borderId="0" xfId="0" applyNumberFormat="1" applyFont="1" applyFill="1" applyBorder="1"/>
    <x:xf numFmtId="206" fontId="1" fillId="0" borderId="0" xfId="0" applyNumberFormat="1" applyFont="1" applyFill="1" applyBorder="1"/>
    <x:xf numFmtId="206" fontId="0" fillId="0" borderId="0" xfId="0" applyNumberFormat="1" applyFont="1" applyFill="1" applyBorder="1"/>
    <x:xf numFmtId="0" fontId="5" fillId="3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73be59c4d344d3" /><Relationship Type="http://schemas.openxmlformats.org/officeDocument/2006/relationships/theme" Target="/xl/theme/theme1.xml" Id="Re96c9162bd6d4378" /><Relationship Type="http://schemas.openxmlformats.org/officeDocument/2006/relationships/sharedStrings" Target="/xl/sharedStrings.xml" Id="R63e619f7c49c4d3f" /><Relationship Type="http://schemas.openxmlformats.org/officeDocument/2006/relationships/worksheet" Target="/xl/worksheets/sheet1.xml" Id="Rcbe9dad741bc4944" /><Relationship Type="http://schemas.openxmlformats.org/officeDocument/2006/relationships/worksheet" Target="/xl/worksheets/sheet2.xml" Id="Rb64cef3b7c484c1a" /><Relationship Type="http://schemas.openxmlformats.org/officeDocument/2006/relationships/worksheet" Target="/xl/worksheets/sheet3.xml" Id="R2662e3f75ee548f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0a5b9108f8844660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Revenue and prior year (USD)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Revenue (USD)</c:v>
          </c:tx>
          <c:spPr>
            <a:ln xmlns:a="http://schemas.openxmlformats.org/drawingml/2006/main" w="19050">
              <a:solidFill>
                <a:srgbClr val="205FBD"/>
              </a:solidFill>
              <a:prstDash val="solid"/>
            </a:ln>
          </c:spPr>
          <c:marker>
            <c:symbol val="none"/>
          </c:marker>
          <c:cat>
            <c:strRef>
              <c:f>'Monthly Reporting.xlsx'!ChartMonths</c:f>
              <c:strCache>
                <c:ptCount val="8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</c:strCache>
            </c:strRef>
          </c:cat>
          <c:val>
            <c:numRef>
              <c:f>'Monthly Reporting.xlsx'!ChartRevenue</c:f>
              <c:numCache>
                <c:formatCode>$#,##0</c:formatCode>
                <c:ptCount val="8"/>
                <c:pt idx="0">
                  <c:v>13130</c:v>
                </c:pt>
                <c:pt idx="1">
                  <c:v>9633</c:v>
                </c:pt>
                <c:pt idx="2">
                  <c:v>9854</c:v>
                </c:pt>
                <c:pt idx="3">
                  <c:v>14854</c:v>
                </c:pt>
                <c:pt idx="4">
                  <c:v>8764</c:v>
                </c:pt>
                <c:pt idx="5">
                  <c:v>10477</c:v>
                </c:pt>
                <c:pt idx="6">
                  <c:v>11563</c:v>
                </c:pt>
                <c:pt idx="7">
                  <c:v>6488</c:v>
                </c:pt>
              </c:numCache>
            </c:numRef>
          </c:val>
          <c:smooth val="0"/>
        </c:ser>
        <c:ser>
          <c:idx val="1"/>
          <c:order val="1"/>
          <c:tx>
            <c:v>Prior-year revenue (USD)</c:v>
          </c:tx>
          <c:spPr>
            <a:ln xmlns:a="http://schemas.openxmlformats.org/drawingml/2006/main" w="19050">
              <a:solidFill>
                <a:srgbClr val="798DA6"/>
              </a:solidFill>
              <a:prstDash val="dash"/>
            </a:ln>
          </c:spPr>
          <c:marker>
            <c:symbol val="none"/>
          </c:marker>
          <c:cat>
            <c:strRef>
              <c:f>'Monthly Reporting.xlsx'!ChartMonths</c:f>
              <c:strCache>
                <c:ptCount val="8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</c:strCache>
            </c:strRef>
          </c:cat>
          <c:val>
            <c:numRef>
              <c:f>'Monthly Reporting.xlsx'!ChartPrior</c:f>
              <c:numCache>
                <c:formatCode>$#,##0</c:formatCode>
                <c:ptCount val="8"/>
                <c:pt idx="0">
                  <c:v>11656</c:v>
                </c:pt>
                <c:pt idx="1">
                  <c:v>8563</c:v>
                </c:pt>
                <c:pt idx="2">
                  <c:v>8760</c:v>
                </c:pt>
                <c:pt idx="3">
                  <c:v>13174</c:v>
                </c:pt>
                <c:pt idx="4">
                  <c:v>7782</c:v>
                </c:pt>
                <c:pt idx="5">
                  <c:v>9323</c:v>
                </c:pt>
                <c:pt idx="6">
                  <c:v>10299</c:v>
                </c:pt>
                <c:pt idx="7">
                  <c:v>5798</c:v>
                </c:pt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mmm" sourceLinked="0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90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$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90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legend>
    <c:plotVisOnly val="1"/>
    <c:dispBlanksAs val="gap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10</xdr:col>
      <xdr:colOff>0</xdr:colOff>
      <xdr:row>7</xdr:row>
      <xdr:rowOff>0</xdr:rowOff>
    </xdr:from>
    <xdr:to>
      <xdr:col>18</xdr:col>
      <xdr:colOff>0</xdr:colOff>
      <xdr:row>21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a5b9108f8844660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ImportSettings" displayName="ImportSettings" ref="A2:B3" headerRowCount="1" totalsRowCount="0" totalsRowShown="0">
  <x:tableColumns count="2">
    <x:tableColumn id="1" name="Setting"/>
    <x:tableColumn id="2" name="Valu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AcceptedJobs" displayName="AcceptedJobs" ref="A7:L447" headerRowCount="1" totalsRowCount="0" totalsRowShown="0">
  <x:tableColumns count="12">
    <x:tableColumn id="1" name="JobID"/>
    <x:tableColumn id="2" name="CompletedDate"/>
    <x:tableColumn id="3" name="CustomerID"/>
    <x:tableColumn id="4" name="ServiceID"/>
    <x:tableColumn id="5" name="TechnicianID"/>
    <x:tableColumn id="6" name="Revenue"/>
    <x:tableColumn id="7" name="DirectCost"/>
    <x:tableColumn id="8" name="Hours"/>
    <x:tableColumn id="9" name="SourceFile"/>
    <x:tableColumn id="10" name="SourceRow"/>
    <x:tableColumn id="11" name="Month"/>
    <x:tableColumn id="12" name="DirectMargin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ImportExceptions" displayName="ImportExceptions" ref="A4:D7" headerRowCount="1" totalsRowCount="0" totalsRowShown="0">
  <x:tableColumns count="4">
    <x:tableColumn id="1" name="SourceFile"/>
    <x:tableColumn id="2" name="SourceRow"/>
    <x:tableColumn id="3" name="JobID"/>
    <x:tableColumn id="4" name="Iss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d3775369ca74f8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7dcd5968bd024833" /><Relationship Type="http://schemas.openxmlformats.org/officeDocument/2006/relationships/table" Target="/xl/tables/table2.xml" Id="R9df1c768d48641d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a443622fd6f14d84" /></Relationships>
</file>

<file path=xl/worksheets/sheet1.xml><?xml version="1.0" encoding="utf-8"?>
<x:worksheet xmlns:x="http://schemas.openxmlformats.org/spreadsheetml/2006/main">
  <x:sheetPr>
    <x:tabColor rgb="FF173454"/>
  </x:sheetPr>
  <x:sheetViews>
    <x:sheetView showGridLines="0" workbookViewId="0"/>
  </x:sheetViews>
  <x:sheetFormatPr defaultRowHeight="15"/>
  <x:cols>
    <x:col min="1" max="1" width="13" hidden="0" customWidth="1"/>
    <x:col min="2" max="2" width="10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3" hidden="0" customWidth="1"/>
    <x:col min="11" max="11" width="11" hidden="0" customWidth="1"/>
    <x:col min="12" max="12" width="11" hidden="0" customWidth="1"/>
    <x:col min="13" max="13" width="11" hidden="0" customWidth="1"/>
    <x:col min="14" max="14" width="11" hidden="0" customWidth="1"/>
    <x:col min="15" max="15" width="11" hidden="0" customWidth="1"/>
    <x:col min="16" max="16" width="11" hidden="0" customWidth="1"/>
    <x:col min="17" max="17" width="11" hidden="0" customWidth="1"/>
    <x:col min="18" max="18" width="11" hidden="0" customWidth="1"/>
  </x:cols>
  <x:sheetData>
    <x:row r="1" ht="22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 ht="22" customHeight="1">
      <x:c r="A2" s="2" t="str">
        <x:v>Harbor Home Services | Monthly reporting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</x:row>
    <x:row r="3" ht="22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 ht="28" customHeight="1">
      <x:c r="A4" s="1" t="str">
        <x:v>Reporting year</x:v>
      </x:c>
      <x:c r="B4" s="3" t="n">
        <x:v>2026</x:v>
      </x:c>
      <x:c r="C4" s="1"/>
      <x:c r="D4" s="7" t="str">
        <x:v>Revenue (USD)</x:v>
      </x:c>
      <x:c r="E4" s="7" t="str">
        <x:v>Direct margin (USD)</x:v>
      </x:c>
      <x:c r="F4" s="7" t="str">
        <x:v>Margin rate</x:v>
      </x:c>
      <x:c r="G4" s="1"/>
      <x:c r="H4" s="1"/>
      <x:c r="I4" s="1"/>
      <x:c r="J4" s="1"/>
      <x:c r="K4" s="1"/>
      <x:c r="L4" s="1"/>
      <x:c r="M4" s="1"/>
      <x:c r="N4" s="1"/>
    </x:row>
    <x:row r="5" ht="22" customHeight="1">
      <x:c r="A5" s="1"/>
      <x:c r="B5" s="1"/>
      <x:c r="C5" s="1"/>
      <x:c r="D5" s="10" t="n">
        <x:f>SUM(C9:C20)</x:f>
        <x:v>84763</x:v>
      </x:c>
      <x:c r="E5" s="10" t="n">
        <x:f>SUM(E9:E20)</x:f>
        <x:v>42567</x:v>
      </x:c>
      <x:c r="F5" s="11" t="n">
        <x:f>IF(D5=0,"n.a.",E5/D5)</x:f>
        <x:v>0.5021884548682798</x:v>
      </x:c>
      <x:c r="G5" s="1"/>
      <x:c r="H5" s="1"/>
      <x:c r="I5" s="1"/>
      <x:c r="J5" s="1"/>
      <x:c r="K5" s="1"/>
      <x:c r="L5" s="1"/>
      <x:c r="M5" s="1"/>
      <x:c r="N5" s="1"/>
    </x:row>
    <x:row r="6" ht="22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</x:row>
    <x:row r="7" ht="22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</x:row>
    <x:row r="8" ht="42" customHeight="1">
      <x:c r="A8" s="15" t="str">
        <x:v>Month</x:v>
      </x:c>
      <x:c r="B8" s="15" t="str">
        <x:v>Jobs</x:v>
      </x:c>
      <x:c r="C8" s="15" t="str">
        <x:v>Revenue (USD)</x:v>
      </x:c>
      <x:c r="D8" s="15" t="str">
        <x:v>Direct cost (USD)</x:v>
      </x:c>
      <x:c r="E8" s="15" t="str">
        <x:v>Direct margin (USD)</x:v>
      </x:c>
      <x:c r="F8" s="15" t="str">
        <x:v>Margin rate</x:v>
      </x:c>
      <x:c r="G8" s="15" t="str">
        <x:v>Prior-year revenue (USD)</x:v>
      </x:c>
      <x:c r="H8" s="15" t="str">
        <x:v>Change (USD)</x:v>
      </x:c>
      <x:c r="I8" s="15" t="str">
        <x:v>Change rate</x:v>
      </x:c>
      <x:c r="J8" s="1"/>
      <x:c r="K8" s="1"/>
      <x:c r="L8" s="1"/>
      <x:c r="M8" s="1"/>
      <x:c r="N8" s="1"/>
    </x:row>
    <x:row r="9" ht="22" customHeight="1">
      <x:c r="A9" s="12" t="n">
        <x:f>DATE($B$4,1,1)</x:f>
        <x:v>46023</x:v>
      </x:c>
      <x:c r="B9" s="13" t="n">
        <x:f>COUNTIFS('Accepted jobs'!$B$8:$B$5007,"&gt;="&amp;$A9,'Accepted jobs'!$B$8:$B$5007,"&lt;"&amp;EDATE($A9,1))</x:f>
        <x:v>34</x:v>
      </x:c>
      <x:c r="C9" s="8" t="n">
        <x:f>IF(B9=0,"",SUMIFS('Accepted jobs'!$F$8:$F$5007,'Accepted jobs'!$B$8:$B$5007,"&gt;="&amp;$A9,'Accepted jobs'!$B$8:$B$5007,"&lt;"&amp;EDATE($A9,1)))</x:f>
        <x:v>13130</x:v>
      </x:c>
      <x:c r="D9" s="8" t="n">
        <x:f>IF(B9=0,"",SUMIFS('Accepted jobs'!$G$8:$G$5007,'Accepted jobs'!$B$8:$B$5007,"&gt;="&amp;$A9,'Accepted jobs'!$B$8:$B$5007,"&lt;"&amp;EDATE($A9,1)))</x:f>
        <x:v>7320</x:v>
      </x:c>
      <x:c r="E9" s="8" t="n">
        <x:f>IF(B9=0,"",C9-D9)</x:f>
        <x:v>5810</x:v>
      </x:c>
      <x:c r="F9" s="9" t="n">
        <x:f>IF(B9=0,"",IF(C9=0,"n.a.",E9/C9))</x:f>
        <x:v>0.4424980959634425</x:v>
      </x:c>
      <x:c r="G9" s="8" t="n">
        <x:f>IF(COUNTIFS('Accepted jobs'!$B$8:$B$5007,"&gt;="&amp;EDATE($A9,-12),'Accepted jobs'!$B$8:$B$5007,"&lt;"&amp;EDATE($A9,-11))=0,"",SUMIFS('Accepted jobs'!$F$8:$F$5007,'Accepted jobs'!$B$8:$B$5007,"&gt;="&amp;EDATE($A9,-12),'Accepted jobs'!$B$8:$B$5007,"&lt;"&amp;EDATE($A9,-11)))</x:f>
        <x:v>11656</x:v>
      </x:c>
      <x:c r="H9" s="8" t="n">
        <x:f>IF(OR(B9=0,G9=""),"",C9-G9)</x:f>
        <x:v>1474</x:v>
      </x:c>
      <x:c r="I9" s="9" t="n">
        <x:f>IF(OR(B9=0,G9=""),"",IF(G9=0,"n.a.",H9/G9))</x:f>
        <x:v>0.12645847632120796</x:v>
      </x:c>
      <x:c r="J9" s="1"/>
      <x:c r="K9" s="1"/>
      <x:c r="L9" s="1"/>
      <x:c r="M9" s="1"/>
      <x:c r="N9" s="1"/>
    </x:row>
    <x:row r="10" ht="22" customHeight="1">
      <x:c r="A10" s="12" t="n">
        <x:f>DATE($B$4,2,1)</x:f>
        <x:v>46054</x:v>
      </x:c>
      <x:c r="B10" s="13" t="n">
        <x:f>COUNTIFS('Accepted jobs'!$B$8:$B$5007,"&gt;="&amp;$A10,'Accepted jobs'!$B$8:$B$5007,"&lt;"&amp;EDATE($A10,1))</x:f>
        <x:v>24</x:v>
      </x:c>
      <x:c r="C10" s="8" t="n">
        <x:f>IF(B10=0,"",SUMIFS('Accepted jobs'!$F$8:$F$5007,'Accepted jobs'!$B$8:$B$5007,"&gt;="&amp;$A10,'Accepted jobs'!$B$8:$B$5007,"&lt;"&amp;EDATE($A10,1)))</x:f>
        <x:v>9633</x:v>
      </x:c>
      <x:c r="D10" s="8" t="n">
        <x:f>IF(B10=0,"",SUMIFS('Accepted jobs'!$G$8:$G$5007,'Accepted jobs'!$B$8:$B$5007,"&gt;="&amp;$A10,'Accepted jobs'!$B$8:$B$5007,"&lt;"&amp;EDATE($A10,1)))</x:f>
        <x:v>4262</x:v>
      </x:c>
      <x:c r="E10" s="8" t="n">
        <x:f>IF(B10=0,"",C10-D10)</x:f>
        <x:v>5371</x:v>
      </x:c>
      <x:c r="F10" s="9" t="n">
        <x:f>IF(B10=0,"",IF(C10=0,"n.a.",E10/C10))</x:f>
        <x:v>0.5575625454167964</x:v>
      </x:c>
      <x:c r="G10" s="8" t="n">
        <x:f>IF(COUNTIFS('Accepted jobs'!$B$8:$B$5007,"&gt;="&amp;EDATE($A10,-12),'Accepted jobs'!$B$8:$B$5007,"&lt;"&amp;EDATE($A10,-11))=0,"",SUMIFS('Accepted jobs'!$F$8:$F$5007,'Accepted jobs'!$B$8:$B$5007,"&gt;="&amp;EDATE($A10,-12),'Accepted jobs'!$B$8:$B$5007,"&lt;"&amp;EDATE($A10,-11)))</x:f>
        <x:v>8563</x:v>
      </x:c>
      <x:c r="H10" s="8" t="n">
        <x:f>IF(OR(B10=0,G10=""),"",C10-G10)</x:f>
        <x:v>1070</x:v>
      </x:c>
      <x:c r="I10" s="9" t="n">
        <x:f>IF(OR(B10=0,G10=""),"",IF(G10=0,"n.a.",H10/G10))</x:f>
        <x:v>0.1249562069368212</x:v>
      </x:c>
      <x:c r="J10" s="1"/>
      <x:c r="K10" s="1"/>
      <x:c r="L10" s="1"/>
      <x:c r="M10" s="1"/>
      <x:c r="N10" s="1"/>
    </x:row>
    <x:row r="11" ht="22" customHeight="1">
      <x:c r="A11" s="12" t="n">
        <x:f>DATE($B$4,3,1)</x:f>
        <x:v>46082</x:v>
      </x:c>
      <x:c r="B11" s="13" t="n">
        <x:f>COUNTIFS('Accepted jobs'!$B$8:$B$5007,"&gt;="&amp;$A11,'Accepted jobs'!$B$8:$B$5007,"&lt;"&amp;EDATE($A11,1))</x:f>
        <x:v>24</x:v>
      </x:c>
      <x:c r="C11" s="8" t="n">
        <x:f>IF(B11=0,"",SUMIFS('Accepted jobs'!$F$8:$F$5007,'Accepted jobs'!$B$8:$B$5007,"&gt;="&amp;$A11,'Accepted jobs'!$B$8:$B$5007,"&lt;"&amp;EDATE($A11,1)))</x:f>
        <x:v>9854</x:v>
      </x:c>
      <x:c r="D11" s="8" t="n">
        <x:f>IF(B11=0,"",SUMIFS('Accepted jobs'!$G$8:$G$5007,'Accepted jobs'!$B$8:$B$5007,"&gt;="&amp;$A11,'Accepted jobs'!$B$8:$B$5007,"&lt;"&amp;EDATE($A11,1)))</x:f>
        <x:v>4668</x:v>
      </x:c>
      <x:c r="E11" s="8" t="n">
        <x:f>IF(B11=0,"",C11-D11)</x:f>
        <x:v>5186</x:v>
      </x:c>
      <x:c r="F11" s="9" t="n">
        <x:f>IF(B11=0,"",IF(C11=0,"n.a.",E11/C11))</x:f>
        <x:v>0.5262837426425817</x:v>
      </x:c>
      <x:c r="G11" s="8" t="n">
        <x:f>IF(COUNTIFS('Accepted jobs'!$B$8:$B$5007,"&gt;="&amp;EDATE($A11,-12),'Accepted jobs'!$B$8:$B$5007,"&lt;"&amp;EDATE($A11,-11))=0,"",SUMIFS('Accepted jobs'!$F$8:$F$5007,'Accepted jobs'!$B$8:$B$5007,"&gt;="&amp;EDATE($A11,-12),'Accepted jobs'!$B$8:$B$5007,"&lt;"&amp;EDATE($A11,-11)))</x:f>
        <x:v>8760</x:v>
      </x:c>
      <x:c r="H11" s="8" t="n">
        <x:f>IF(OR(B11=0,G11=""),"",C11-G11)</x:f>
        <x:v>1094</x:v>
      </x:c>
      <x:c r="I11" s="9" t="n">
        <x:f>IF(OR(B11=0,G11=""),"",IF(G11=0,"n.a.",H11/G11))</x:f>
        <x:v>0.12488584474885844</x:v>
      </x:c>
      <x:c r="J11" s="1"/>
      <x:c r="K11" s="1"/>
      <x:c r="L11" s="1"/>
      <x:c r="M11" s="1"/>
      <x:c r="N11" s="1"/>
    </x:row>
    <x:row r="12" ht="22" customHeight="1">
      <x:c r="A12" s="12" t="n">
        <x:f>DATE($B$4,4,1)</x:f>
        <x:v>46113</x:v>
      </x:c>
      <x:c r="B12" s="13" t="n">
        <x:f>COUNTIFS('Accepted jobs'!$B$8:$B$5007,"&gt;="&amp;$A12,'Accepted jobs'!$B$8:$B$5007,"&lt;"&amp;EDATE($A12,1))</x:f>
        <x:v>36</x:v>
      </x:c>
      <x:c r="C12" s="8" t="n">
        <x:f>IF(B12=0,"",SUMIFS('Accepted jobs'!$F$8:$F$5007,'Accepted jobs'!$B$8:$B$5007,"&gt;="&amp;$A12,'Accepted jobs'!$B$8:$B$5007,"&lt;"&amp;EDATE($A12,1)))</x:f>
        <x:v>14854</x:v>
      </x:c>
      <x:c r="D12" s="8" t="n">
        <x:f>IF(B12=0,"",SUMIFS('Accepted jobs'!$G$8:$G$5007,'Accepted jobs'!$B$8:$B$5007,"&gt;="&amp;$A12,'Accepted jobs'!$B$8:$B$5007,"&lt;"&amp;EDATE($A12,1)))</x:f>
        <x:v>7297</x:v>
      </x:c>
      <x:c r="E12" s="8" t="n">
        <x:f>IF(B12=0,"",C12-D12)</x:f>
        <x:v>7557</x:v>
      </x:c>
      <x:c r="F12" s="9" t="n">
        <x:f>IF(B12=0,"",IF(C12=0,"n.a.",E12/C12))</x:f>
        <x:v>0.5087518513531709</x:v>
      </x:c>
      <x:c r="G12" s="8" t="n">
        <x:f>IF(COUNTIFS('Accepted jobs'!$B$8:$B$5007,"&gt;="&amp;EDATE($A12,-12),'Accepted jobs'!$B$8:$B$5007,"&lt;"&amp;EDATE($A12,-11))=0,"",SUMIFS('Accepted jobs'!$F$8:$F$5007,'Accepted jobs'!$B$8:$B$5007,"&gt;="&amp;EDATE($A12,-12),'Accepted jobs'!$B$8:$B$5007,"&lt;"&amp;EDATE($A12,-11)))</x:f>
        <x:v>13174</x:v>
      </x:c>
      <x:c r="H12" s="8" t="n">
        <x:f>IF(OR(B12=0,G12=""),"",C12-G12)</x:f>
        <x:v>1680</x:v>
      </x:c>
      <x:c r="I12" s="9" t="n">
        <x:f>IF(OR(B12=0,G12=""),"",IF(G12=0,"n.a.",H12/G12))</x:f>
        <x:v>0.1275239107332625</x:v>
      </x:c>
      <x:c r="J12" s="1"/>
      <x:c r="K12" s="1"/>
      <x:c r="L12" s="1"/>
      <x:c r="M12" s="1"/>
      <x:c r="N12" s="1"/>
    </x:row>
    <x:row r="13" ht="22" customHeight="1">
      <x:c r="A13" s="12" t="n">
        <x:f>DATE($B$4,5,1)</x:f>
        <x:v>46143</x:v>
      </x:c>
      <x:c r="B13" s="13" t="n">
        <x:f>COUNTIFS('Accepted jobs'!$B$8:$B$5007,"&gt;="&amp;$A13,'Accepted jobs'!$B$8:$B$5007,"&lt;"&amp;EDATE($A13,1))</x:f>
        <x:v>23</x:v>
      </x:c>
      <x:c r="C13" s="8" t="n">
        <x:f>IF(B13=0,"",SUMIFS('Accepted jobs'!$F$8:$F$5007,'Accepted jobs'!$B$8:$B$5007,"&gt;="&amp;$A13,'Accepted jobs'!$B$8:$B$5007,"&lt;"&amp;EDATE($A13,1)))</x:f>
        <x:v>8764</x:v>
      </x:c>
      <x:c r="D13" s="8" t="n">
        <x:f>IF(B13=0,"",SUMIFS('Accepted jobs'!$G$8:$G$5007,'Accepted jobs'!$B$8:$B$5007,"&gt;="&amp;$A13,'Accepted jobs'!$B$8:$B$5007,"&lt;"&amp;EDATE($A13,1)))</x:f>
        <x:v>4362</x:v>
      </x:c>
      <x:c r="E13" s="8" t="n">
        <x:f>IF(B13=0,"",C13-D13)</x:f>
        <x:v>4402</x:v>
      </x:c>
      <x:c r="F13" s="9" t="n">
        <x:f>IF(B13=0,"",IF(C13=0,"n.a.",E13/C13))</x:f>
        <x:v>0.5022820629849384</x:v>
      </x:c>
      <x:c r="G13" s="8" t="n">
        <x:f>IF(COUNTIFS('Accepted jobs'!$B$8:$B$5007,"&gt;="&amp;EDATE($A13,-12),'Accepted jobs'!$B$8:$B$5007,"&lt;"&amp;EDATE($A13,-11))=0,"",SUMIFS('Accepted jobs'!$F$8:$F$5007,'Accepted jobs'!$B$8:$B$5007,"&gt;="&amp;EDATE($A13,-12),'Accepted jobs'!$B$8:$B$5007,"&lt;"&amp;EDATE($A13,-11)))</x:f>
        <x:v>7782</x:v>
      </x:c>
      <x:c r="H13" s="8" t="n">
        <x:f>IF(OR(B13=0,G13=""),"",C13-G13)</x:f>
        <x:v>982</x:v>
      </x:c>
      <x:c r="I13" s="9" t="n">
        <x:f>IF(OR(B13=0,G13=""),"",IF(G13=0,"n.a.",H13/G13))</x:f>
        <x:v>0.1261886404523259</x:v>
      </x:c>
      <x:c r="J13" s="1"/>
      <x:c r="K13" s="1"/>
      <x:c r="L13" s="1"/>
      <x:c r="M13" s="1"/>
      <x:c r="N13" s="1"/>
    </x:row>
    <x:row r="14" ht="22" customHeight="1">
      <x:c r="A14" s="12" t="n">
        <x:f>DATE($B$4,6,1)</x:f>
        <x:v>46174</x:v>
      </x:c>
      <x:c r="B14" s="13" t="n">
        <x:f>COUNTIFS('Accepted jobs'!$B$8:$B$5007,"&gt;="&amp;$A14,'Accepted jobs'!$B$8:$B$5007,"&lt;"&amp;EDATE($A14,1))</x:f>
        <x:v>25</x:v>
      </x:c>
      <x:c r="C14" s="8" t="n">
        <x:f>IF(B14=0,"",SUMIFS('Accepted jobs'!$F$8:$F$5007,'Accepted jobs'!$B$8:$B$5007,"&gt;="&amp;$A14,'Accepted jobs'!$B$8:$B$5007,"&lt;"&amp;EDATE($A14,1)))</x:f>
        <x:v>10477</x:v>
      </x:c>
      <x:c r="D14" s="8" t="n">
        <x:f>IF(B14=0,"",SUMIFS('Accepted jobs'!$G$8:$G$5007,'Accepted jobs'!$B$8:$B$5007,"&gt;="&amp;$A14,'Accepted jobs'!$B$8:$B$5007,"&lt;"&amp;EDATE($A14,1)))</x:f>
        <x:v>5248</x:v>
      </x:c>
      <x:c r="E14" s="8" t="n">
        <x:f>IF(B14=0,"",C14-D14)</x:f>
        <x:v>5229</x:v>
      </x:c>
      <x:c r="F14" s="9" t="n">
        <x:f>IF(B14=0,"",IF(C14=0,"n.a.",E14/C14))</x:f>
        <x:v>0.49909325188508163</x:v>
      </x:c>
      <x:c r="G14" s="8" t="n">
        <x:f>IF(COUNTIFS('Accepted jobs'!$B$8:$B$5007,"&gt;="&amp;EDATE($A14,-12),'Accepted jobs'!$B$8:$B$5007,"&lt;"&amp;EDATE($A14,-11))=0,"",SUMIFS('Accepted jobs'!$F$8:$F$5007,'Accepted jobs'!$B$8:$B$5007,"&gt;="&amp;EDATE($A14,-12),'Accepted jobs'!$B$8:$B$5007,"&lt;"&amp;EDATE($A14,-11)))</x:f>
        <x:v>9323</x:v>
      </x:c>
      <x:c r="H14" s="8" t="n">
        <x:f>IF(OR(B14=0,G14=""),"",C14-G14)</x:f>
        <x:v>1154</x:v>
      </x:c>
      <x:c r="I14" s="9" t="n">
        <x:f>IF(OR(B14=0,G14=""),"",IF(G14=0,"n.a.",H14/G14))</x:f>
        <x:v>0.12377989917408559</x:v>
      </x:c>
      <x:c r="J14" s="1"/>
      <x:c r="K14" s="1"/>
      <x:c r="L14" s="1"/>
      <x:c r="M14" s="1"/>
      <x:c r="N14" s="1"/>
    </x:row>
    <x:row r="15" ht="22" customHeight="1">
      <x:c r="A15" s="12" t="n">
        <x:f>DATE($B$4,7,1)</x:f>
        <x:v>46204</x:v>
      </x:c>
      <x:c r="B15" s="13" t="n">
        <x:f>COUNTIFS('Accepted jobs'!$B$8:$B$5007,"&gt;="&amp;$A15,'Accepted jobs'!$B$8:$B$5007,"&lt;"&amp;EDATE($A15,1))</x:f>
        <x:v>31</x:v>
      </x:c>
      <x:c r="C15" s="8" t="n">
        <x:f>IF(B15=0,"",SUMIFS('Accepted jobs'!$F$8:$F$5007,'Accepted jobs'!$B$8:$B$5007,"&gt;="&amp;$A15,'Accepted jobs'!$B$8:$B$5007,"&lt;"&amp;EDATE($A15,1)))</x:f>
        <x:v>11563</x:v>
      </x:c>
      <x:c r="D15" s="8" t="n">
        <x:f>IF(B15=0,"",SUMIFS('Accepted jobs'!$G$8:$G$5007,'Accepted jobs'!$B$8:$B$5007,"&gt;="&amp;$A15,'Accepted jobs'!$B$8:$B$5007,"&lt;"&amp;EDATE($A15,1)))</x:f>
        <x:v>6081</x:v>
      </x:c>
      <x:c r="E15" s="8" t="n">
        <x:f>IF(B15=0,"",C15-D15)</x:f>
        <x:v>5482</x:v>
      </x:c>
      <x:c r="F15" s="9" t="n">
        <x:f>IF(B15=0,"",IF(C15=0,"n.a.",E15/C15))</x:f>
        <x:v>0.47409841736573555</x:v>
      </x:c>
      <x:c r="G15" s="8" t="n">
        <x:f>IF(COUNTIFS('Accepted jobs'!$B$8:$B$5007,"&gt;="&amp;EDATE($A15,-12),'Accepted jobs'!$B$8:$B$5007,"&lt;"&amp;EDATE($A15,-11))=0,"",SUMIFS('Accepted jobs'!$F$8:$F$5007,'Accepted jobs'!$B$8:$B$5007,"&gt;="&amp;EDATE($A15,-12),'Accepted jobs'!$B$8:$B$5007,"&lt;"&amp;EDATE($A15,-11)))</x:f>
        <x:v>10299</x:v>
      </x:c>
      <x:c r="H15" s="8" t="n">
        <x:f>IF(OR(B15=0,G15=""),"",C15-G15)</x:f>
        <x:v>1264</x:v>
      </x:c>
      <x:c r="I15" s="9" t="n">
        <x:f>IF(OR(B15=0,G15=""),"",IF(G15=0,"n.a.",H15/G15))</x:f>
        <x:v>0.12273036217108457</x:v>
      </x:c>
      <x:c r="J15" s="1"/>
      <x:c r="K15" s="1"/>
      <x:c r="L15" s="1"/>
      <x:c r="M15" s="1"/>
      <x:c r="N15" s="1"/>
    </x:row>
    <x:row r="16" ht="22" customHeight="1">
      <x:c r="A16" s="12" t="n">
        <x:f>DATE($B$4,8,1)</x:f>
        <x:v>46235</x:v>
      </x:c>
      <x:c r="B16" s="13" t="n">
        <x:f>COUNTIFS('Accepted jobs'!$B$8:$B$5007,"&gt;="&amp;$A16,'Accepted jobs'!$B$8:$B$5007,"&lt;"&amp;EDATE($A16,1))</x:f>
        <x:v>23</x:v>
      </x:c>
      <x:c r="C16" s="8" t="n">
        <x:f>IF(B16=0,"",SUMIFS('Accepted jobs'!$F$8:$F$5007,'Accepted jobs'!$B$8:$B$5007,"&gt;="&amp;$A16,'Accepted jobs'!$B$8:$B$5007,"&lt;"&amp;EDATE($A16,1)))</x:f>
        <x:v>6488</x:v>
      </x:c>
      <x:c r="D16" s="8" t="n">
        <x:f>IF(B16=0,"",SUMIFS('Accepted jobs'!$G$8:$G$5007,'Accepted jobs'!$B$8:$B$5007,"&gt;="&amp;$A16,'Accepted jobs'!$B$8:$B$5007,"&lt;"&amp;EDATE($A16,1)))</x:f>
        <x:v>2958</x:v>
      </x:c>
      <x:c r="E16" s="8" t="n">
        <x:f>IF(B16=0,"",C16-D16)</x:f>
        <x:v>3530</x:v>
      </x:c>
      <x:c r="F16" s="9" t="n">
        <x:f>IF(B16=0,"",IF(C16=0,"n.a.",E16/C16))</x:f>
        <x:v>0.5440813810110974</x:v>
      </x:c>
      <x:c r="G16" s="8" t="n">
        <x:f>IF(COUNTIFS('Accepted jobs'!$B$8:$B$5007,"&gt;="&amp;EDATE($A16,-12),'Accepted jobs'!$B$8:$B$5007,"&lt;"&amp;EDATE($A16,-11))=0,"",SUMIFS('Accepted jobs'!$F$8:$F$5007,'Accepted jobs'!$B$8:$B$5007,"&gt;="&amp;EDATE($A16,-12),'Accepted jobs'!$B$8:$B$5007,"&lt;"&amp;EDATE($A16,-11)))</x:f>
        <x:v>5798</x:v>
      </x:c>
      <x:c r="H16" s="8" t="n">
        <x:f>IF(OR(B16=0,G16=""),"",C16-G16)</x:f>
        <x:v>690</x:v>
      </x:c>
      <x:c r="I16" s="9" t="n">
        <x:f>IF(OR(B16=0,G16=""),"",IF(G16=0,"n.a.",H16/G16))</x:f>
        <x:v>0.11900655398413246</x:v>
      </x:c>
      <x:c r="J16" s="1"/>
      <x:c r="K16" s="1"/>
      <x:c r="L16" s="1"/>
      <x:c r="M16" s="1"/>
      <x:c r="N16" s="1"/>
    </x:row>
    <x:row r="17" ht="22" customHeight="1">
      <x:c r="A17" s="12" t="n">
        <x:f>DATE($B$4,9,1)</x:f>
        <x:v>46266</x:v>
      </x:c>
      <x:c r="B17" s="13" t="n">
        <x:f>COUNTIFS('Accepted jobs'!$B$8:$B$5007,"&gt;="&amp;$A17,'Accepted jobs'!$B$8:$B$5007,"&lt;"&amp;EDATE($A17,1))</x:f>
        <x:v>0</x:v>
      </x:c>
      <x:c r="C17" s="8" t="str">
        <x:f>IF(B17=0,"",SUMIFS('Accepted jobs'!$F$8:$F$5007,'Accepted jobs'!$B$8:$B$5007,"&gt;="&amp;$A17,'Accepted jobs'!$B$8:$B$5007,"&lt;"&amp;EDATE($A17,1)))</x:f>
      </x:c>
      <x:c r="D17" s="8" t="str">
        <x:f>IF(B17=0,"",SUMIFS('Accepted jobs'!$G$8:$G$5007,'Accepted jobs'!$B$8:$B$5007,"&gt;="&amp;$A17,'Accepted jobs'!$B$8:$B$5007,"&lt;"&amp;EDATE($A17,1)))</x:f>
      </x:c>
      <x:c r="E17" s="8" t="str">
        <x:f>IF(B17=0,"",C17-D17)</x:f>
      </x:c>
      <x:c r="F17" s="9" t="str">
        <x:f>IF(B17=0,"",IF(C17=0,"n.a.",E17/C17))</x:f>
      </x:c>
      <x:c r="G17" s="8" t="str">
        <x:f>IF(COUNTIFS('Accepted jobs'!$B$8:$B$5007,"&gt;="&amp;EDATE($A17,-12),'Accepted jobs'!$B$8:$B$5007,"&lt;"&amp;EDATE($A17,-11))=0,"",SUMIFS('Accepted jobs'!$F$8:$F$5007,'Accepted jobs'!$B$8:$B$5007,"&gt;="&amp;EDATE($A17,-12),'Accepted jobs'!$B$8:$B$5007,"&lt;"&amp;EDATE($A17,-11)))</x:f>
      </x:c>
      <x:c r="H17" s="8" t="str">
        <x:f>IF(OR(B17=0,G17=""),"",C17-G17)</x:f>
      </x:c>
      <x:c r="I17" s="9" t="str">
        <x:f>IF(OR(B17=0,G17=""),"",IF(G17=0,"n.a.",H17/G17))</x:f>
      </x:c>
      <x:c r="J17" s="1"/>
      <x:c r="K17" s="1"/>
      <x:c r="L17" s="1"/>
      <x:c r="M17" s="1"/>
      <x:c r="N17" s="1"/>
    </x:row>
    <x:row r="18" ht="22" customHeight="1">
      <x:c r="A18" s="12" t="n">
        <x:f>DATE($B$4,10,1)</x:f>
        <x:v>46296</x:v>
      </x:c>
      <x:c r="B18" s="13" t="n">
        <x:f>COUNTIFS('Accepted jobs'!$B$8:$B$5007,"&gt;="&amp;$A18,'Accepted jobs'!$B$8:$B$5007,"&lt;"&amp;EDATE($A18,1))</x:f>
        <x:v>0</x:v>
      </x:c>
      <x:c r="C18" s="8" t="str">
        <x:f>IF(B18=0,"",SUMIFS('Accepted jobs'!$F$8:$F$5007,'Accepted jobs'!$B$8:$B$5007,"&gt;="&amp;$A18,'Accepted jobs'!$B$8:$B$5007,"&lt;"&amp;EDATE($A18,1)))</x:f>
      </x:c>
      <x:c r="D18" s="8" t="str">
        <x:f>IF(B18=0,"",SUMIFS('Accepted jobs'!$G$8:$G$5007,'Accepted jobs'!$B$8:$B$5007,"&gt;="&amp;$A18,'Accepted jobs'!$B$8:$B$5007,"&lt;"&amp;EDATE($A18,1)))</x:f>
      </x:c>
      <x:c r="E18" s="8" t="str">
        <x:f>IF(B18=0,"",C18-D18)</x:f>
      </x:c>
      <x:c r="F18" s="9" t="str">
        <x:f>IF(B18=0,"",IF(C18=0,"n.a.",E18/C18))</x:f>
      </x:c>
      <x:c r="G18" s="8" t="str">
        <x:f>IF(COUNTIFS('Accepted jobs'!$B$8:$B$5007,"&gt;="&amp;EDATE($A18,-12),'Accepted jobs'!$B$8:$B$5007,"&lt;"&amp;EDATE($A18,-11))=0,"",SUMIFS('Accepted jobs'!$F$8:$F$5007,'Accepted jobs'!$B$8:$B$5007,"&gt;="&amp;EDATE($A18,-12),'Accepted jobs'!$B$8:$B$5007,"&lt;"&amp;EDATE($A18,-11)))</x:f>
      </x:c>
      <x:c r="H18" s="8" t="str">
        <x:f>IF(OR(B18=0,G18=""),"",C18-G18)</x:f>
      </x:c>
      <x:c r="I18" s="9" t="str">
        <x:f>IF(OR(B18=0,G18=""),"",IF(G18=0,"n.a.",H18/G18))</x:f>
      </x:c>
      <x:c r="J18" s="1"/>
      <x:c r="K18" s="1"/>
      <x:c r="L18" s="1"/>
      <x:c r="M18" s="1"/>
      <x:c r="N18" s="1"/>
    </x:row>
    <x:row r="19" ht="22" customHeight="1">
      <x:c r="A19" s="12" t="n">
        <x:f>DATE($B$4,11,1)</x:f>
        <x:v>46327</x:v>
      </x:c>
      <x:c r="B19" s="13" t="n">
        <x:f>COUNTIFS('Accepted jobs'!$B$8:$B$5007,"&gt;="&amp;$A19,'Accepted jobs'!$B$8:$B$5007,"&lt;"&amp;EDATE($A19,1))</x:f>
        <x:v>0</x:v>
      </x:c>
      <x:c r="C19" s="8" t="str">
        <x:f>IF(B19=0,"",SUMIFS('Accepted jobs'!$F$8:$F$5007,'Accepted jobs'!$B$8:$B$5007,"&gt;="&amp;$A19,'Accepted jobs'!$B$8:$B$5007,"&lt;"&amp;EDATE($A19,1)))</x:f>
      </x:c>
      <x:c r="D19" s="8" t="str">
        <x:f>IF(B19=0,"",SUMIFS('Accepted jobs'!$G$8:$G$5007,'Accepted jobs'!$B$8:$B$5007,"&gt;="&amp;$A19,'Accepted jobs'!$B$8:$B$5007,"&lt;"&amp;EDATE($A19,1)))</x:f>
      </x:c>
      <x:c r="E19" s="8" t="str">
        <x:f>IF(B19=0,"",C19-D19)</x:f>
      </x:c>
      <x:c r="F19" s="9" t="str">
        <x:f>IF(B19=0,"",IF(C19=0,"n.a.",E19/C19))</x:f>
      </x:c>
      <x:c r="G19" s="8" t="str">
        <x:f>IF(COUNTIFS('Accepted jobs'!$B$8:$B$5007,"&gt;="&amp;EDATE($A19,-12),'Accepted jobs'!$B$8:$B$5007,"&lt;"&amp;EDATE($A19,-11))=0,"",SUMIFS('Accepted jobs'!$F$8:$F$5007,'Accepted jobs'!$B$8:$B$5007,"&gt;="&amp;EDATE($A19,-12),'Accepted jobs'!$B$8:$B$5007,"&lt;"&amp;EDATE($A19,-11)))</x:f>
      </x:c>
      <x:c r="H19" s="8" t="str">
        <x:f>IF(OR(B19=0,G19=""),"",C19-G19)</x:f>
      </x:c>
      <x:c r="I19" s="9" t="str">
        <x:f>IF(OR(B19=0,G19=""),"",IF(G19=0,"n.a.",H19/G19))</x:f>
      </x:c>
      <x:c r="J19" s="1"/>
      <x:c r="K19" s="1"/>
      <x:c r="L19" s="1"/>
      <x:c r="M19" s="1"/>
      <x:c r="N19" s="1"/>
    </x:row>
    <x:row r="20" ht="22" customHeight="1">
      <x:c r="A20" s="12" t="n">
        <x:f>DATE($B$4,12,1)</x:f>
        <x:v>46357</x:v>
      </x:c>
      <x:c r="B20" s="13" t="n">
        <x:f>COUNTIFS('Accepted jobs'!$B$8:$B$5007,"&gt;="&amp;$A20,'Accepted jobs'!$B$8:$B$5007,"&lt;"&amp;EDATE($A20,1))</x:f>
        <x:v>0</x:v>
      </x:c>
      <x:c r="C20" s="8" t="str">
        <x:f>IF(B20=0,"",SUMIFS('Accepted jobs'!$F$8:$F$5007,'Accepted jobs'!$B$8:$B$5007,"&gt;="&amp;$A20,'Accepted jobs'!$B$8:$B$5007,"&lt;"&amp;EDATE($A20,1)))</x:f>
      </x:c>
      <x:c r="D20" s="8" t="str">
        <x:f>IF(B20=0,"",SUMIFS('Accepted jobs'!$G$8:$G$5007,'Accepted jobs'!$B$8:$B$5007,"&gt;="&amp;$A20,'Accepted jobs'!$B$8:$B$5007,"&lt;"&amp;EDATE($A20,1)))</x:f>
      </x:c>
      <x:c r="E20" s="8" t="str">
        <x:f>IF(B20=0,"",C20-D20)</x:f>
      </x:c>
      <x:c r="F20" s="9" t="str">
        <x:f>IF(B20=0,"",IF(C20=0,"n.a.",E20/C20))</x:f>
      </x:c>
      <x:c r="G20" s="8" t="str">
        <x:f>IF(COUNTIFS('Accepted jobs'!$B$8:$B$5007,"&gt;="&amp;EDATE($A20,-12),'Accepted jobs'!$B$8:$B$5007,"&lt;"&amp;EDATE($A20,-11))=0,"",SUMIFS('Accepted jobs'!$F$8:$F$5007,'Accepted jobs'!$B$8:$B$5007,"&gt;="&amp;EDATE($A20,-12),'Accepted jobs'!$B$8:$B$5007,"&lt;"&amp;EDATE($A20,-11)))</x:f>
      </x:c>
      <x:c r="H20" s="8" t="str">
        <x:f>IF(OR(B20=0,G20=""),"",C20-G20)</x:f>
      </x:c>
      <x:c r="I20" s="9" t="str">
        <x:f>IF(OR(B20=0,G20=""),"",IF(G20=0,"n.a.",H20/G20))</x:f>
      </x:c>
      <x:c r="J20" s="1"/>
      <x:c r="K20" s="1"/>
      <x:c r="L20" s="1"/>
      <x:c r="M20" s="1"/>
      <x:c r="N20" s="1"/>
    </x:row>
    <x:row r="21" ht="22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</x:row>
    <x:row r="22" ht="22" customHeight="1">
      <x:c r="A22" s="14" t="str">
        <x:v>Direct margin excludes overhead. Blank revenue means no accepted records in that month.</x:v>
      </x:c>
      <x:c r="B22" s="14"/>
      <x:c r="C22" s="14"/>
      <x:c r="D22" s="14"/>
      <x:c r="E22" s="14"/>
      <x:c r="F22" s="14"/>
      <x:c r="G22" s="14"/>
      <x:c r="H22" s="14"/>
      <x:c r="I22" s="14"/>
      <x:c r="J22" s="14"/>
      <x:c r="K22" s="14"/>
      <x:c r="L22" s="14"/>
      <x:c r="M22" s="14"/>
      <x:c r="N22" s="14"/>
    </x:row>
    <x:row r="23" ht="22" customHeight="1">
      <x:c r="A23" s="14"/>
      <x:c r="B23" s="14"/>
      <x:c r="C23" s="14"/>
      <x:c r="D23" s="14"/>
      <x:c r="E23" s="14"/>
      <x:c r="F23" s="14"/>
      <x:c r="G23" s="14"/>
      <x:c r="H23" s="14"/>
      <x:c r="I23" s="14"/>
      <x:c r="J23" s="14"/>
      <x:c r="K23" s="14"/>
      <x:c r="L23" s="14"/>
      <x:c r="M23" s="14"/>
      <x:c r="N23" s="14"/>
    </x:row>
    <x:row r="24" ht="22" customHeight="1">
      <x:c r="A24" s="14" t="str">
        <x:v>Saved snapshot. Query setup is in the guide. Summary supports 5,000 accepted records; extend ranges for more.</x:v>
      </x:c>
      <x:c r="B24" s="14"/>
      <x:c r="C24" s="14"/>
      <x:c r="D24" s="14"/>
      <x:c r="E24" s="14"/>
      <x:c r="F24" s="14"/>
      <x:c r="G24" s="14"/>
      <x:c r="H24" s="14"/>
      <x:c r="I24" s="14"/>
      <x:c r="J24" s="14"/>
      <x:c r="K24" s="14"/>
      <x:c r="L24" s="14"/>
      <x:c r="M24" s="14"/>
      <x:c r="N24" s="14"/>
      <x:c r="T24" t="n">
        <x:f>MAX(1,IF(OR(B9&gt;0,ISNUMBER(G9)),1,0),IF(OR(B10&gt;0,ISNUMBER(G10)),2,0),IF(OR(B11&gt;0,ISNUMBER(G11)),3,0),IF(OR(B12&gt;0,ISNUMBER(G12)),4,0),IF(OR(B13&gt;0,ISNUMBER(G13)),5,0),IF(OR(B14&gt;0,ISNUMBER(G14)),6,0),IF(OR(B15&gt;0,ISNUMBER(G15)),7,0),IF(OR(B16&gt;0,ISNUMBER(G16)),8,0),IF(OR(B17&gt;0,ISNUMBER(G17)),9,0),IF(OR(B18&gt;0,ISNUMBER(G18)),10,0),IF(OR(B19&gt;0,ISNUMBER(G19)),11,0),IF(OR(B20&gt;0,ISNUMBER(G20)),12,0))</x:f>
        <x:v>8</x:v>
      </x:c>
    </x:row>
    <x:row r="25" ht="22" customHeight="1">
      <x:c r="A25" s="14"/>
      <x:c r="B25" s="14"/>
      <x:c r="C25" s="14"/>
      <x:c r="D25" s="14"/>
      <x:c r="E25" s="14"/>
      <x:c r="F25" s="14"/>
      <x:c r="G25" s="14"/>
      <x:c r="H25" s="14"/>
      <x:c r="I25" s="14"/>
      <x:c r="J25" s="14"/>
      <x:c r="K25" s="14"/>
      <x:c r="L25" s="14"/>
      <x:c r="M25" s="14"/>
      <x:c r="N25" s="14"/>
      <x:c r="T25" t="str">
        <x:v>Chart month labels</x:v>
      </x:c>
    </x:row>
    <x:row r="26" ht="22" customHeight="1">
      <x:c r="A26" s="14" t="str">
        <x:v>Synthetic sample data. Amber cells accept changes. Source exceptions stay outside business totals.</x:v>
      </x:c>
      <x:c r="B26" s="14"/>
      <x:c r="C26" s="14"/>
      <x:c r="D26" s="14"/>
      <x:c r="E26" s="14"/>
      <x:c r="F26" s="14"/>
      <x:c r="G26" s="14"/>
      <x:c r="H26" s="14"/>
      <x:c r="I26" s="14"/>
      <x:c r="J26" s="14"/>
      <x:c r="K26" s="14"/>
      <x:c r="L26" s="14"/>
      <x:c r="M26" s="14"/>
      <x:c r="N26" s="14"/>
      <x:c r="T26" t="str">
        <x:f>TEXT(A9,"mmm")</x:f>
        <x:v>Jan</x:v>
      </x:c>
    </x:row>
    <x:row r="27" ht="22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T27" t="str">
        <x:f>TEXT(A10,"mmm")</x:f>
        <x:v>Feb</x:v>
      </x:c>
    </x:row>
    <x:row r="28" ht="22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T28" t="str">
        <x:f>TEXT(A11,"mmm")</x:f>
        <x:v>Mar</x:v>
      </x:c>
    </x:row>
    <x:row r="29" ht="22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T29" t="str">
        <x:f>TEXT(A12,"mmm")</x:f>
        <x:v>Apr</x:v>
      </x:c>
    </x:row>
    <x:row r="30" ht="22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T30" t="str">
        <x:f>TEXT(A13,"mmm")</x:f>
        <x:v>May</x:v>
      </x:c>
    </x:row>
    <x:row r="31">
      <x:c r="T31" t="str">
        <x:f>TEXT(A14,"mmm")</x:f>
        <x:v>Jun</x:v>
      </x:c>
    </x:row>
    <x:row r="32">
      <x:c r="T32" t="str">
        <x:f>TEXT(A15,"mmm")</x:f>
        <x:v>Jul</x:v>
      </x:c>
    </x:row>
    <x:row r="33">
      <x:c r="T33" t="str">
        <x:f>TEXT(A16,"mmm")</x:f>
        <x:v>Aug</x:v>
      </x:c>
    </x:row>
    <x:row r="34">
      <x:c r="T34" t="str">
        <x:f>TEXT(A17,"mmm")</x:f>
        <x:v>Sep</x:v>
      </x:c>
    </x:row>
    <x:row r="35">
      <x:c r="T35" t="str">
        <x:f>TEXT(A18,"mmm")</x:f>
        <x:v>Oct</x:v>
      </x:c>
    </x:row>
    <x:row r="36">
      <x:c r="T36" t="str">
        <x:f>TEXT(A19,"mmm")</x:f>
        <x:v>Nov</x:v>
      </x:c>
    </x:row>
    <x:row r="37">
      <x:c r="T37" t="str">
        <x:f>TEXT(A20,"mmm")</x:f>
        <x:v>Dec</x:v>
      </x:c>
    </x:row>
  </x:sheetData>
  <x:dataValidations count="1">
    <x:dataValidation type="list" sqref="B4">
      <x:formula1>"2025,2026"</x:formula1>
    </x:dataValidation>
  </x:dataValidations>
  <x:pageMargins left="0.7" right="0.7" top="0.75" bottom="0.75" header="0.3" footer="0.3"/>
  <x:drawing xmlns:r="http://schemas.openxmlformats.org/officeDocument/2006/relationships" r:id="Rbd3775369ca74f84"/>
</x:worksheet>
</file>

<file path=xl/worksheets/sheet2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30" hidden="0" customWidth="1"/>
    <x:col min="10" max="10" width="18" hidden="0" customWidth="1"/>
    <x:col min="11" max="11" width="18" hidden="0" customWidth="1"/>
    <x:col min="12" max="12" width="18" hidden="0" customWidth="1"/>
  </x:cols>
  <x:sheetData>
    <x:row r="1" ht="22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 ht="28" customHeight="1">
      <x:c r="A2" s="7" t="str">
        <x:v>Setting</x:v>
      </x:c>
      <x:c r="B2" s="7" t="str">
        <x:v>Value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</x:row>
    <x:row r="3" ht="22" customHeight="1">
      <x:c r="A3" s="1" t="str">
        <x:v>MonthlyFolder</x:v>
      </x:c>
      <x:c r="B3" s="3" t="str">
        <x:v>\\192.168.50.246\philips\Documents\ChatGPT\organize\rhoguns-studio-portfolio\portfolio\microsoft-suite\excel\monthly-input</x:v>
      </x:c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 ht="22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</x:row>
    <x:row r="5" ht="22" customHeight="1">
      <x:c r="A5" s="1" t="str">
        <x:v>Source: fictional portfolio CSV exports. SourceFile and SourceRow identify each accepted record.</x:v>
      </x:c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</x:row>
    <x:row r="6" ht="22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</x:row>
    <x:row r="7" ht="28" customHeight="1">
      <x:c r="A7" s="7" t="str">
        <x:v>JobID</x:v>
      </x:c>
      <x:c r="B7" s="7" t="str">
        <x:v>CompletedDate</x:v>
      </x:c>
      <x:c r="C7" s="7" t="str">
        <x:v>CustomerID</x:v>
      </x:c>
      <x:c r="D7" s="7" t="str">
        <x:v>ServiceID</x:v>
      </x:c>
      <x:c r="E7" s="7" t="str">
        <x:v>TechnicianID</x:v>
      </x:c>
      <x:c r="F7" s="7" t="str">
        <x:v>Revenue</x:v>
      </x:c>
      <x:c r="G7" s="7" t="str">
        <x:v>DirectCost</x:v>
      </x:c>
      <x:c r="H7" s="7" t="str">
        <x:v>Hours</x:v>
      </x:c>
      <x:c r="I7" s="7" t="str">
        <x:v>SourceFile</x:v>
      </x:c>
      <x:c r="J7" s="7" t="str">
        <x:v>SourceRow</x:v>
      </x:c>
      <x:c r="K7" s="7" t="str">
        <x:v>Month</x:v>
      </x:c>
      <x:c r="L7" s="7" t="str">
        <x:v>DirectMargin</x:v>
      </x:c>
      <x:c r="M7" s="1"/>
      <x:c r="N7" s="1"/>
    </x:row>
    <x:row r="8" ht="22" customHeight="1">
      <x:c r="A8" s="1" t="str">
        <x:v>PY-JOB-0196</x:v>
      </x:c>
      <x:c r="B8" s="16" t="n">
        <x:v>45658</x:v>
      </x:c>
      <x:c r="C8" s="1" t="str">
        <x:v>C-002</x:v>
      </x:c>
      <x:c r="D8" s="1" t="str">
        <x:v>S-2</x:v>
      </x:c>
      <x:c r="E8" s="1" t="str">
        <x:v>T-2</x:v>
      </x:c>
      <x:c r="F8" s="8" t="n">
        <x:v>224</x:v>
      </x:c>
      <x:c r="G8" s="8" t="n">
        <x:v>135</x:v>
      </x:c>
      <x:c r="H8" s="21" t="n">
        <x:v>6.3</x:v>
      </x:c>
      <x:c r="I8" s="1" t="str">
        <x:v>2025-01.csv</x:v>
      </x:c>
      <x:c r="J8" s="1" t="n">
        <x:v>2</x:v>
      </x:c>
      <x:c r="K8" s="18" t="n">
        <x:v>45658</x:v>
      </x:c>
      <x:c r="L8" s="8" t="n">
        <x:v>89</x:v>
      </x:c>
      <x:c r="M8" s="1"/>
      <x:c r="N8" s="1"/>
    </x:row>
    <x:row r="9" ht="22" customHeight="1">
      <x:c r="A9" s="1" t="str">
        <x:v>PY-JOB-0149</x:v>
      </x:c>
      <x:c r="B9" s="16" t="n">
        <x:v>45660</x:v>
      </x:c>
      <x:c r="C9" s="1" t="str">
        <x:v>C-004</x:v>
      </x:c>
      <x:c r="D9" s="1" t="str">
        <x:v>S-3</x:v>
      </x:c>
      <x:c r="E9" s="1" t="str">
        <x:v>T-1</x:v>
      </x:c>
      <x:c r="F9" s="8" t="n">
        <x:v>303</x:v>
      </x:c>
      <x:c r="G9" s="8" t="n">
        <x:v>124</x:v>
      </x:c>
      <x:c r="H9" s="21" t="n">
        <x:v>6.3</x:v>
      </x:c>
      <x:c r="I9" s="1" t="str">
        <x:v>2025-01.csv</x:v>
      </x:c>
      <x:c r="J9" s="1" t="n">
        <x:v>3</x:v>
      </x:c>
      <x:c r="K9" s="18" t="n">
        <x:v>45658</x:v>
      </x:c>
      <x:c r="L9" s="8" t="n">
        <x:v>179</x:v>
      </x:c>
      <x:c r="M9" s="1"/>
      <x:c r="N9" s="1"/>
    </x:row>
    <x:row r="10" ht="22" customHeight="1">
      <x:c r="A10" s="1" t="str">
        <x:v>PY-JOB-0124</x:v>
      </x:c>
      <x:c r="B10" s="16" t="n">
        <x:v>45661</x:v>
      </x:c>
      <x:c r="C10" s="1" t="str">
        <x:v>C-006</x:v>
      </x:c>
      <x:c r="D10" s="1" t="str">
        <x:v>S-1</x:v>
      </x:c>
      <x:c r="E10" s="1" t="str">
        <x:v>T-3</x:v>
      </x:c>
      <x:c r="F10" s="8" t="n">
        <x:v>763</x:v>
      </x:c>
      <x:c r="G10" s="8" t="n">
        <x:v>515</x:v>
      </x:c>
      <x:c r="H10" s="21" t="n">
        <x:v>5.8</x:v>
      </x:c>
      <x:c r="I10" s="1" t="str">
        <x:v>2025-01.csv</x:v>
      </x:c>
      <x:c r="J10" s="1" t="n">
        <x:v>4</x:v>
      </x:c>
      <x:c r="K10" s="18" t="n">
        <x:v>45658</x:v>
      </x:c>
      <x:c r="L10" s="8" t="n">
        <x:v>248</x:v>
      </x:c>
      <x:c r="M10" s="1"/>
      <x:c r="N10" s="1"/>
    </x:row>
    <x:row r="11" ht="22" customHeight="1">
      <x:c r="A11" s="1" t="str">
        <x:v>PY-JOB-0144</x:v>
      </x:c>
      <x:c r="B11" s="16" t="n">
        <x:v>45663</x:v>
      </x:c>
      <x:c r="C11" s="1" t="str">
        <x:v>C-007</x:v>
      </x:c>
      <x:c r="D11" s="1" t="str">
        <x:v>S-1</x:v>
      </x:c>
      <x:c r="E11" s="1" t="str">
        <x:v>T-3</x:v>
      </x:c>
      <x:c r="F11" s="8" t="n">
        <x:v>748</x:v>
      </x:c>
      <x:c r="G11" s="8" t="n">
        <x:v>434</x:v>
      </x:c>
      <x:c r="H11" s="21" t="n">
        <x:v>7.9</x:v>
      </x:c>
      <x:c r="I11" s="1" t="str">
        <x:v>2025-01.csv</x:v>
      </x:c>
      <x:c r="J11" s="1" t="n">
        <x:v>5</x:v>
      </x:c>
      <x:c r="K11" s="18" t="n">
        <x:v>45658</x:v>
      </x:c>
      <x:c r="L11" s="8" t="n">
        <x:v>314</x:v>
      </x:c>
      <x:c r="M11" s="1"/>
      <x:c r="N11" s="1"/>
    </x:row>
    <x:row r="12" ht="22" customHeight="1">
      <x:c r="A12" s="1" t="str">
        <x:v>PY-JOB-0193</x:v>
      </x:c>
      <x:c r="B12" s="16" t="n">
        <x:v>45663</x:v>
      </x:c>
      <x:c r="C12" s="1" t="str">
        <x:v>C-010</x:v>
      </x:c>
      <x:c r="D12" s="1" t="str">
        <x:v>S-2</x:v>
      </x:c>
      <x:c r="E12" s="1" t="str">
        <x:v>T-1</x:v>
      </x:c>
      <x:c r="F12" s="8" t="n">
        <x:v>134</x:v>
      </x:c>
      <x:c r="G12" s="8" t="n">
        <x:v>81</x:v>
      </x:c>
      <x:c r="H12" s="21" t="n">
        <x:v>3</x:v>
      </x:c>
      <x:c r="I12" s="1" t="str">
        <x:v>2025-01.csv</x:v>
      </x:c>
      <x:c r="J12" s="1" t="n">
        <x:v>6</x:v>
      </x:c>
      <x:c r="K12" s="18" t="n">
        <x:v>45658</x:v>
      </x:c>
      <x:c r="L12" s="8" t="n">
        <x:v>53</x:v>
      </x:c>
      <x:c r="M12" s="1"/>
      <x:c r="N12" s="1"/>
    </x:row>
    <x:row r="13" ht="22" customHeight="1">
      <x:c r="A13" s="1" t="str">
        <x:v>PY-JOB-0093</x:v>
      </x:c>
      <x:c r="B13" s="16" t="n">
        <x:v>45664</x:v>
      </x:c>
      <x:c r="C13" s="1" t="str">
        <x:v>C-012</x:v>
      </x:c>
      <x:c r="D13" s="1" t="str">
        <x:v>S-3</x:v>
      </x:c>
      <x:c r="E13" s="1" t="str">
        <x:v>T-3</x:v>
      </x:c>
      <x:c r="F13" s="8" t="n">
        <x:v>285</x:v>
      </x:c>
      <x:c r="G13" s="8" t="n">
        <x:v>177</x:v>
      </x:c>
      <x:c r="H13" s="21" t="n">
        <x:v>5.6</x:v>
      </x:c>
      <x:c r="I13" s="1" t="str">
        <x:v>2025-01.csv</x:v>
      </x:c>
      <x:c r="J13" s="1" t="n">
        <x:v>7</x:v>
      </x:c>
      <x:c r="K13" s="18" t="n">
        <x:v>45658</x:v>
      </x:c>
      <x:c r="L13" s="8" t="n">
        <x:v>108</x:v>
      </x:c>
      <x:c r="M13" s="1"/>
      <x:c r="N13" s="1"/>
    </x:row>
    <x:row r="14" ht="22" customHeight="1">
      <x:c r="A14" s="1" t="str">
        <x:v>PY-JOB-0113</x:v>
      </x:c>
      <x:c r="B14" s="16" t="n">
        <x:v>45665</x:v>
      </x:c>
      <x:c r="C14" s="1" t="str">
        <x:v>C-013</x:v>
      </x:c>
      <x:c r="D14" s="1" t="str">
        <x:v>S-3</x:v>
      </x:c>
      <x:c r="E14" s="1" t="str">
        <x:v>T-2</x:v>
      </x:c>
      <x:c r="F14" s="8" t="n">
        <x:v>334</x:v>
      </x:c>
      <x:c r="G14" s="8" t="n">
        <x:v>213</x:v>
      </x:c>
      <x:c r="H14" s="21" t="n">
        <x:v>7.7</x:v>
      </x:c>
      <x:c r="I14" s="1" t="str">
        <x:v>2025-01.csv</x:v>
      </x:c>
      <x:c r="J14" s="1" t="n">
        <x:v>8</x:v>
      </x:c>
      <x:c r="K14" s="18" t="n">
        <x:v>45658</x:v>
      </x:c>
      <x:c r="L14" s="8" t="n">
        <x:v>121</x:v>
      </x:c>
      <x:c r="M14" s="1"/>
      <x:c r="N14" s="1"/>
    </x:row>
    <x:row r="15" ht="22" customHeight="1">
      <x:c r="A15" s="1" t="str">
        <x:v>PY-JOB-0164</x:v>
      </x:c>
      <x:c r="B15" s="16" t="n">
        <x:v>45665</x:v>
      </x:c>
      <x:c r="C15" s="1" t="str">
        <x:v>C-015</x:v>
      </x:c>
      <x:c r="D15" s="1" t="str">
        <x:v>S-3</x:v>
      </x:c>
      <x:c r="E15" s="1" t="str">
        <x:v>T-1</x:v>
      </x:c>
      <x:c r="F15" s="8" t="n">
        <x:v>198</x:v>
      </x:c>
      <x:c r="G15" s="8" t="n">
        <x:v>119</x:v>
      </x:c>
      <x:c r="H15" s="21" t="n">
        <x:v>4.8</x:v>
      </x:c>
      <x:c r="I15" s="1" t="str">
        <x:v>2025-01.csv</x:v>
      </x:c>
      <x:c r="J15" s="1" t="n">
        <x:v>9</x:v>
      </x:c>
      <x:c r="K15" s="18" t="n">
        <x:v>45658</x:v>
      </x:c>
      <x:c r="L15" s="8" t="n">
        <x:v>79</x:v>
      </x:c>
      <x:c r="M15" s="1"/>
      <x:c r="N15" s="1"/>
    </x:row>
    <x:row r="16" ht="22" customHeight="1">
      <x:c r="A16" s="1" t="str">
        <x:v>PY-JOB-0212</x:v>
      </x:c>
      <x:c r="B16" s="16" t="n">
        <x:v>45665</x:v>
      </x:c>
      <x:c r="C16" s="1" t="str">
        <x:v>C-002</x:v>
      </x:c>
      <x:c r="D16" s="1" t="str">
        <x:v>S-3</x:v>
      </x:c>
      <x:c r="E16" s="1" t="str">
        <x:v>T-3</x:v>
      </x:c>
      <x:c r="F16" s="8" t="n">
        <x:v>253</x:v>
      </x:c>
      <x:c r="G16" s="8" t="n">
        <x:v>153</x:v>
      </x:c>
      <x:c r="H16" s="21" t="n">
        <x:v>5.3</x:v>
      </x:c>
      <x:c r="I16" s="1" t="str">
        <x:v>2025-01.csv</x:v>
      </x:c>
      <x:c r="J16" s="1" t="n">
        <x:v>10</x:v>
      </x:c>
      <x:c r="K16" s="18" t="n">
        <x:v>45658</x:v>
      </x:c>
      <x:c r="L16" s="8" t="n">
        <x:v>100</x:v>
      </x:c>
      <x:c r="M16" s="1"/>
      <x:c r="N16" s="1"/>
    </x:row>
    <x:row r="17" ht="22" customHeight="1">
      <x:c r="A17" s="1" t="str">
        <x:v>PY-JOB-0125</x:v>
      </x:c>
      <x:c r="B17" s="16" t="n">
        <x:v>45668</x:v>
      </x:c>
      <x:c r="C17" s="1" t="str">
        <x:v>C-004</x:v>
      </x:c>
      <x:c r="D17" s="1" t="str">
        <x:v>S-3</x:v>
      </x:c>
      <x:c r="E17" s="1" t="str">
        <x:v>T-4</x:v>
      </x:c>
      <x:c r="F17" s="8" t="n">
        <x:v>347</x:v>
      </x:c>
      <x:c r="G17" s="8" t="n">
        <x:v>201</x:v>
      </x:c>
      <x:c r="H17" s="21" t="n">
        <x:v>2.8</x:v>
      </x:c>
      <x:c r="I17" s="1" t="str">
        <x:v>2025-01.csv</x:v>
      </x:c>
      <x:c r="J17" s="1" t="n">
        <x:v>11</x:v>
      </x:c>
      <x:c r="K17" s="18" t="n">
        <x:v>45658</x:v>
      </x:c>
      <x:c r="L17" s="8" t="n">
        <x:v>146</x:v>
      </x:c>
      <x:c r="M17" s="1"/>
      <x:c r="N17" s="1"/>
    </x:row>
    <x:row r="18" ht="22" customHeight="1">
      <x:c r="A18" s="1" t="str">
        <x:v>PY-JOB-0061</x:v>
      </x:c>
      <x:c r="B18" s="16" t="n">
        <x:v>45673</x:v>
      </x:c>
      <x:c r="C18" s="1" t="str">
        <x:v>C-006</x:v>
      </x:c>
      <x:c r="D18" s="1" t="str">
        <x:v>S-1</x:v>
      </x:c>
      <x:c r="E18" s="1" t="str">
        <x:v>T-3</x:v>
      </x:c>
      <x:c r="F18" s="8" t="n">
        <x:v>756</x:v>
      </x:c>
      <x:c r="G18" s="8" t="n">
        <x:v>489</x:v>
      </x:c>
      <x:c r="H18" s="21" t="n">
        <x:v>7.3</x:v>
      </x:c>
      <x:c r="I18" s="1" t="str">
        <x:v>2025-01.csv</x:v>
      </x:c>
      <x:c r="J18" s="1" t="n">
        <x:v>12</x:v>
      </x:c>
      <x:c r="K18" s="18" t="n">
        <x:v>45658</x:v>
      </x:c>
      <x:c r="L18" s="8" t="n">
        <x:v>267</x:v>
      </x:c>
      <x:c r="M18" s="1"/>
      <x:c r="N18" s="1"/>
    </x:row>
    <x:row r="19" ht="22" customHeight="1">
      <x:c r="A19" s="1" t="str">
        <x:v>PY-JOB-0104</x:v>
      </x:c>
      <x:c r="B19" s="16" t="n">
        <x:v>45674</x:v>
      </x:c>
      <x:c r="C19" s="1" t="str">
        <x:v>C-008</x:v>
      </x:c>
      <x:c r="D19" s="1" t="str">
        <x:v>S-3</x:v>
      </x:c>
      <x:c r="E19" s="1" t="str">
        <x:v>T-1</x:v>
      </x:c>
      <x:c r="F19" s="8" t="n">
        <x:v>230</x:v>
      </x:c>
      <x:c r="G19" s="8" t="n">
        <x:v>128</x:v>
      </x:c>
      <x:c r="H19" s="21" t="n">
        <x:v>2.9</x:v>
      </x:c>
      <x:c r="I19" s="1" t="str">
        <x:v>2025-01.csv</x:v>
      </x:c>
      <x:c r="J19" s="1" t="n">
        <x:v>13</x:v>
      </x:c>
      <x:c r="K19" s="18" t="n">
        <x:v>45658</x:v>
      </x:c>
      <x:c r="L19" s="8" t="n">
        <x:v>102</x:v>
      </x:c>
      <x:c r="M19" s="1"/>
      <x:c r="N19" s="1"/>
    </x:row>
    <x:row r="20" ht="22" customHeight="1">
      <x:c r="A20" s="1" t="str">
        <x:v>PY-JOB-0020</x:v>
      </x:c>
      <x:c r="B20" s="16" t="n">
        <x:v>45675</x:v>
      </x:c>
      <x:c r="C20" s="1" t="str">
        <x:v>C-010</x:v>
      </x:c>
      <x:c r="D20" s="1" t="str">
        <x:v>S-1</x:v>
      </x:c>
      <x:c r="E20" s="1" t="str">
        <x:v>T-1</x:v>
      </x:c>
      <x:c r="F20" s="8" t="n">
        <x:v>595</x:v>
      </x:c>
      <x:c r="G20" s="8" t="n">
        <x:v>392</x:v>
      </x:c>
      <x:c r="H20" s="21" t="n">
        <x:v>7.3</x:v>
      </x:c>
      <x:c r="I20" s="1" t="str">
        <x:v>2025-01.csv</x:v>
      </x:c>
      <x:c r="J20" s="1" t="n">
        <x:v>14</x:v>
      </x:c>
      <x:c r="K20" s="18" t="n">
        <x:v>45658</x:v>
      </x:c>
      <x:c r="L20" s="8" t="n">
        <x:v>203</x:v>
      </x:c>
      <x:c r="M20" s="1"/>
      <x:c r="N20" s="1"/>
    </x:row>
    <x:row r="21" ht="22" customHeight="1">
      <x:c r="A21" s="1" t="str">
        <x:v>PY-JOB-0066</x:v>
      </x:c>
      <x:c r="B21" s="16" t="n">
        <x:v>45675</x:v>
      </x:c>
      <x:c r="C21" s="1" t="str">
        <x:v>C-012</x:v>
      </x:c>
      <x:c r="D21" s="1" t="str">
        <x:v>S-2</x:v>
      </x:c>
      <x:c r="E21" s="1" t="str">
        <x:v>T-2</x:v>
      </x:c>
      <x:c r="F21" s="8" t="n">
        <x:v>243</x:v>
      </x:c>
      <x:c r="G21" s="8" t="n">
        <x:v>97</x:v>
      </x:c>
      <x:c r="H21" s="21" t="n">
        <x:v>2.4</x:v>
      </x:c>
      <x:c r="I21" s="1" t="str">
        <x:v>2025-01.csv</x:v>
      </x:c>
      <x:c r="J21" s="1" t="n">
        <x:v>15</x:v>
      </x:c>
      <x:c r="K21" s="18" t="n">
        <x:v>45658</x:v>
      </x:c>
      <x:c r="L21" s="8" t="n">
        <x:v>146</x:v>
      </x:c>
      <x:c r="M21" s="1"/>
      <x:c r="N21" s="1"/>
    </x:row>
    <x:row r="22" ht="22" customHeight="1">
      <x:c r="A22" s="1" t="str">
        <x:v>PY-JOB-0156</x:v>
      </x:c>
      <x:c r="B22" s="16" t="n">
        <x:v>45675</x:v>
      </x:c>
      <x:c r="C22" s="1" t="str">
        <x:v>C-014</x:v>
      </x:c>
      <x:c r="D22" s="1" t="str">
        <x:v>S-2</x:v>
      </x:c>
      <x:c r="E22" s="1" t="str">
        <x:v>T-2</x:v>
      </x:c>
      <x:c r="F22" s="8" t="n">
        <x:v>203</x:v>
      </x:c>
      <x:c r="G22" s="8" t="n">
        <x:v>97</x:v>
      </x:c>
      <x:c r="H22" s="21" t="n">
        <x:v>2.7</x:v>
      </x:c>
      <x:c r="I22" s="1" t="str">
        <x:v>2025-01.csv</x:v>
      </x:c>
      <x:c r="J22" s="1" t="n">
        <x:v>16</x:v>
      </x:c>
      <x:c r="K22" s="18" t="n">
        <x:v>45658</x:v>
      </x:c>
      <x:c r="L22" s="8" t="n">
        <x:v>106</x:v>
      </x:c>
      <x:c r="M22" s="1"/>
      <x:c r="N22" s="1"/>
    </x:row>
    <x:row r="23" ht="22" customHeight="1">
      <x:c r="A23" s="1" t="str">
        <x:v>PY-JOB-0188</x:v>
      </x:c>
      <x:c r="B23" s="16" t="n">
        <x:v>45676</x:v>
      </x:c>
      <x:c r="C23" s="1" t="str">
        <x:v>C-015</x:v>
      </x:c>
      <x:c r="D23" s="1" t="str">
        <x:v>S-2</x:v>
      </x:c>
      <x:c r="E23" s="1" t="str">
        <x:v>T-2</x:v>
      </x:c>
      <x:c r="F23" s="8" t="n">
        <x:v>198</x:v>
      </x:c>
      <x:c r="G23" s="8" t="n">
        <x:v>82</x:v>
      </x:c>
      <x:c r="H23" s="21" t="n">
        <x:v>2.8</x:v>
      </x:c>
      <x:c r="I23" s="1" t="str">
        <x:v>2025-01.csv</x:v>
      </x:c>
      <x:c r="J23" s="1" t="n">
        <x:v>17</x:v>
      </x:c>
      <x:c r="K23" s="18" t="n">
        <x:v>45658</x:v>
      </x:c>
      <x:c r="L23" s="8" t="n">
        <x:v>116</x:v>
      </x:c>
      <x:c r="M23" s="1"/>
      <x:c r="N23" s="1"/>
    </x:row>
    <x:row r="24" ht="22" customHeight="1">
      <x:c r="A24" s="1" t="str">
        <x:v>PY-JOB-0087</x:v>
      </x:c>
      <x:c r="B24" s="16" t="n">
        <x:v>45677</x:v>
      </x:c>
      <x:c r="C24" s="1" t="str">
        <x:v>C-001</x:v>
      </x:c>
      <x:c r="D24" s="1" t="str">
        <x:v>S-3</x:v>
      </x:c>
      <x:c r="E24" s="1" t="str">
        <x:v>T-4</x:v>
      </x:c>
      <x:c r="F24" s="8" t="n">
        <x:v>241</x:v>
      </x:c>
      <x:c r="G24" s="8" t="n">
        <x:v>114</x:v>
      </x:c>
      <x:c r="H24" s="21" t="n">
        <x:v>1.6</x:v>
      </x:c>
      <x:c r="I24" s="1" t="str">
        <x:v>2025-01.csv</x:v>
      </x:c>
      <x:c r="J24" s="1" t="n">
        <x:v>18</x:v>
      </x:c>
      <x:c r="K24" s="18" t="n">
        <x:v>45658</x:v>
      </x:c>
      <x:c r="L24" s="8" t="n">
        <x:v>127</x:v>
      </x:c>
      <x:c r="M24" s="1"/>
      <x:c r="N24" s="1"/>
    </x:row>
    <x:row r="25" ht="22" customHeight="1">
      <x:c r="A25" s="1" t="str">
        <x:v>PY-JOB-0033</x:v>
      </x:c>
      <x:c r="B25" s="16" t="n">
        <x:v>45678</x:v>
      </x:c>
      <x:c r="C25" s="1" t="str">
        <x:v>C-003</x:v>
      </x:c>
      <x:c r="D25" s="1" t="str">
        <x:v>S-2</x:v>
      </x:c>
      <x:c r="E25" s="1" t="str">
        <x:v>T-1</x:v>
      </x:c>
      <x:c r="F25" s="8" t="n">
        <x:v>212</x:v>
      </x:c>
      <x:c r="G25" s="8" t="n">
        <x:v>86</x:v>
      </x:c>
      <x:c r="H25" s="21" t="n">
        <x:v>4</x:v>
      </x:c>
      <x:c r="I25" s="1" t="str">
        <x:v>2025-01.csv</x:v>
      </x:c>
      <x:c r="J25" s="1" t="n">
        <x:v>19</x:v>
      </x:c>
      <x:c r="K25" s="18" t="n">
        <x:v>45658</x:v>
      </x:c>
      <x:c r="L25" s="8" t="n">
        <x:v>126</x:v>
      </x:c>
      <x:c r="M25" s="1"/>
      <x:c r="N25" s="1"/>
    </x:row>
    <x:row r="26" ht="22" customHeight="1">
      <x:c r="A26" s="1" t="str">
        <x:v>PY-JOB-0214</x:v>
      </x:c>
      <x:c r="B26" s="16" t="n">
        <x:v>45678</x:v>
      </x:c>
      <x:c r="C26" s="1" t="str">
        <x:v>C-006</x:v>
      </x:c>
      <x:c r="D26" s="1" t="str">
        <x:v>S-3</x:v>
      </x:c>
      <x:c r="E26" s="1" t="str">
        <x:v>T-4</x:v>
      </x:c>
      <x:c r="F26" s="8" t="n">
        <x:v>356</x:v>
      </x:c>
      <x:c r="G26" s="8" t="n">
        <x:v>244</x:v>
      </x:c>
      <x:c r="H26" s="21" t="n">
        <x:v>3.3</x:v>
      </x:c>
      <x:c r="I26" s="1" t="str">
        <x:v>2025-01.csv</x:v>
      </x:c>
      <x:c r="J26" s="1" t="n">
        <x:v>20</x:v>
      </x:c>
      <x:c r="K26" s="18" t="n">
        <x:v>45658</x:v>
      </x:c>
      <x:c r="L26" s="8" t="n">
        <x:v>112</x:v>
      </x:c>
      <x:c r="M26" s="1"/>
      <x:c r="N26" s="1"/>
    </x:row>
    <x:row r="27" ht="22" customHeight="1">
      <x:c r="A27" s="1" t="str">
        <x:v>PY-JOB-0177</x:v>
      </x:c>
      <x:c r="B27" s="16" t="n">
        <x:v>45679</x:v>
      </x:c>
      <x:c r="C27" s="1" t="str">
        <x:v>C-007</x:v>
      </x:c>
      <x:c r="D27" s="1" t="str">
        <x:v>S-2</x:v>
      </x:c>
      <x:c r="E27" s="1" t="str">
        <x:v>T-4</x:v>
      </x:c>
      <x:c r="F27" s="8" t="n">
        <x:v>236</x:v>
      </x:c>
      <x:c r="G27" s="8" t="n">
        <x:v>138</x:v>
      </x:c>
      <x:c r="H27" s="21" t="n">
        <x:v>4.5</x:v>
      </x:c>
      <x:c r="I27" s="1" t="str">
        <x:v>2025-01.csv</x:v>
      </x:c>
      <x:c r="J27" s="1" t="n">
        <x:v>21</x:v>
      </x:c>
      <x:c r="K27" s="18" t="n">
        <x:v>45658</x:v>
      </x:c>
      <x:c r="L27" s="8" t="n">
        <x:v>98</x:v>
      </x:c>
      <x:c r="M27" s="1"/>
      <x:c r="N27" s="1"/>
    </x:row>
    <x:row r="28" ht="22" customHeight="1">
      <x:c r="A28" s="1" t="str">
        <x:v>PY-JOB-0038</x:v>
      </x:c>
      <x:c r="B28" s="16" t="n">
        <x:v>45680</x:v>
      </x:c>
      <x:c r="C28" s="1" t="str">
        <x:v>C-010</x:v>
      </x:c>
      <x:c r="D28" s="1" t="str">
        <x:v>S-3</x:v>
      </x:c>
      <x:c r="E28" s="1" t="str">
        <x:v>T-2</x:v>
      </x:c>
      <x:c r="F28" s="8" t="n">
        <x:v>301</x:v>
      </x:c>
      <x:c r="G28" s="8" t="n">
        <x:v>159</x:v>
      </x:c>
      <x:c r="H28" s="21" t="n">
        <x:v>3.3</x:v>
      </x:c>
      <x:c r="I28" s="1" t="str">
        <x:v>2025-01.csv</x:v>
      </x:c>
      <x:c r="J28" s="1" t="n">
        <x:v>22</x:v>
      </x:c>
      <x:c r="K28" s="18" t="n">
        <x:v>45658</x:v>
      </x:c>
      <x:c r="L28" s="8" t="n">
        <x:v>142</x:v>
      </x:c>
      <x:c r="M28" s="1"/>
      <x:c r="N28" s="1"/>
    </x:row>
    <x:row r="29" ht="22" customHeight="1">
      <x:c r="A29" s="1" t="str">
        <x:v>PY-JOB-0209</x:v>
      </x:c>
      <x:c r="B29" s="16" t="n">
        <x:v>45682</x:v>
      </x:c>
      <x:c r="C29" s="1" t="str">
        <x:v>C-011</x:v>
      </x:c>
      <x:c r="D29" s="1" t="str">
        <x:v>S-2</x:v>
      </x:c>
      <x:c r="E29" s="1" t="str">
        <x:v>T-2</x:v>
      </x:c>
      <x:c r="F29" s="8" t="n">
        <x:v>212</x:v>
      </x:c>
      <x:c r="G29" s="8" t="n">
        <x:v>144</x:v>
      </x:c>
      <x:c r="H29" s="21" t="n">
        <x:v>8</x:v>
      </x:c>
      <x:c r="I29" s="1" t="str">
        <x:v>2025-01.csv</x:v>
      </x:c>
      <x:c r="J29" s="1" t="n">
        <x:v>23</x:v>
      </x:c>
      <x:c r="K29" s="18" t="n">
        <x:v>45658</x:v>
      </x:c>
      <x:c r="L29" s="8" t="n">
        <x:v>68</x:v>
      </x:c>
      <x:c r="M29" s="1"/>
      <x:c r="N29" s="1"/>
    </x:row>
    <x:row r="30" ht="22" customHeight="1">
      <x:c r="A30" s="1" t="str">
        <x:v>PY-JOB-0003</x:v>
      </x:c>
      <x:c r="B30" s="16" t="n">
        <x:v>45683</x:v>
      </x:c>
      <x:c r="C30" s="1" t="str">
        <x:v>C-013</x:v>
      </x:c>
      <x:c r="D30" s="1" t="str">
        <x:v>S-3</x:v>
      </x:c>
      <x:c r="E30" s="1" t="str">
        <x:v>T-2</x:v>
      </x:c>
      <x:c r="F30" s="8" t="n">
        <x:v>251</x:v>
      </x:c>
      <x:c r="G30" s="8" t="n">
        <x:v>144</x:v>
      </x:c>
      <x:c r="H30" s="21" t="n">
        <x:v>6.5</x:v>
      </x:c>
      <x:c r="I30" s="1" t="str">
        <x:v>2025-01.csv</x:v>
      </x:c>
      <x:c r="J30" s="1" t="n">
        <x:v>24</x:v>
      </x:c>
      <x:c r="K30" s="18" t="n">
        <x:v>45658</x:v>
      </x:c>
      <x:c r="L30" s="8" t="n">
        <x:v>107</x:v>
      </x:c>
      <x:c r="M30" s="1"/>
      <x:c r="N30" s="1"/>
    </x:row>
    <x:row r="31">
      <x:c r="A31" s="1" t="str">
        <x:v>PY-JOB-0135</x:v>
      </x:c>
      <x:c r="B31" s="16" t="n">
        <x:v>45683</x:v>
      </x:c>
      <x:c r="C31" s="1" t="str">
        <x:v>C-016</x:v>
      </x:c>
      <x:c r="D31" s="1" t="str">
        <x:v>S-3</x:v>
      </x:c>
      <x:c r="E31" s="1" t="str">
        <x:v>T-1</x:v>
      </x:c>
      <x:c r="F31" s="8" t="n">
        <x:v>224</x:v>
      </x:c>
      <x:c r="G31" s="8" t="n">
        <x:v>139</x:v>
      </x:c>
      <x:c r="H31" s="21" t="n">
        <x:v>4.8</x:v>
      </x:c>
      <x:c r="I31" s="1" t="str">
        <x:v>2025-01.csv</x:v>
      </x:c>
      <x:c r="J31" s="1" t="n">
        <x:v>25</x:v>
      </x:c>
      <x:c r="K31" s="18" t="n">
        <x:v>45658</x:v>
      </x:c>
      <x:c r="L31" s="8" t="n">
        <x:v>85</x:v>
      </x:c>
    </x:row>
    <x:row r="32">
      <x:c r="A32" s="1" t="str">
        <x:v>PY-JOB-0184</x:v>
      </x:c>
      <x:c r="B32" s="16" t="n">
        <x:v>45683</x:v>
      </x:c>
      <x:c r="C32" s="1" t="str">
        <x:v>C-001</x:v>
      </x:c>
      <x:c r="D32" s="1" t="str">
        <x:v>S-3</x:v>
      </x:c>
      <x:c r="E32" s="1" t="str">
        <x:v>T-4</x:v>
      </x:c>
      <x:c r="F32" s="8" t="n">
        <x:v>335</x:v>
      </x:c>
      <x:c r="G32" s="8" t="n">
        <x:v>179</x:v>
      </x:c>
      <x:c r="H32" s="21" t="n">
        <x:v>3.7</x:v>
      </x:c>
      <x:c r="I32" s="1" t="str">
        <x:v>2025-01.csv</x:v>
      </x:c>
      <x:c r="J32" s="1" t="n">
        <x:v>26</x:v>
      </x:c>
      <x:c r="K32" s="18" t="n">
        <x:v>45658</x:v>
      </x:c>
      <x:c r="L32" s="8" t="n">
        <x:v>156</x:v>
      </x:c>
    </x:row>
    <x:row r="33">
      <x:c r="A33" s="1" t="str">
        <x:v>PY-JOB-0215</x:v>
      </x:c>
      <x:c r="B33" s="16" t="n">
        <x:v>45683</x:v>
      </x:c>
      <x:c r="C33" s="1" t="str">
        <x:v>C-004</x:v>
      </x:c>
      <x:c r="D33" s="1" t="str">
        <x:v>S-2</x:v>
      </x:c>
      <x:c r="E33" s="1" t="str">
        <x:v>T-3</x:v>
      </x:c>
      <x:c r="F33" s="8" t="n">
        <x:v>134</x:v>
      </x:c>
      <x:c r="G33" s="8" t="n">
        <x:v>81</x:v>
      </x:c>
      <x:c r="H33" s="21" t="n">
        <x:v>2</x:v>
      </x:c>
      <x:c r="I33" s="1" t="str">
        <x:v>2025-01.csv</x:v>
      </x:c>
      <x:c r="J33" s="1" t="n">
        <x:v>27</x:v>
      </x:c>
      <x:c r="K33" s="18" t="n">
        <x:v>45658</x:v>
      </x:c>
      <x:c r="L33" s="8" t="n">
        <x:v>53</x:v>
      </x:c>
    </x:row>
    <x:row r="34">
      <x:c r="A34" s="1" t="str">
        <x:v>PY-JOB-0075</x:v>
      </x:c>
      <x:c r="B34" s="16" t="n">
        <x:v>45684</x:v>
      </x:c>
      <x:c r="C34" s="1" t="str">
        <x:v>C-005</x:v>
      </x:c>
      <x:c r="D34" s="1" t="str">
        <x:v>S-2</x:v>
      </x:c>
      <x:c r="E34" s="1" t="str">
        <x:v>T-1</x:v>
      </x:c>
      <x:c r="F34" s="8" t="n">
        <x:v>200</x:v>
      </x:c>
      <x:c r="G34" s="8" t="n">
        <x:v>130</x:v>
      </x:c>
      <x:c r="H34" s="21" t="n">
        <x:v>4.1</x:v>
      </x:c>
      <x:c r="I34" s="1" t="str">
        <x:v>2025-01.csv</x:v>
      </x:c>
      <x:c r="J34" s="1" t="n">
        <x:v>28</x:v>
      </x:c>
      <x:c r="K34" s="18" t="n">
        <x:v>45658</x:v>
      </x:c>
      <x:c r="L34" s="8" t="n">
        <x:v>70</x:v>
      </x:c>
    </x:row>
    <x:row r="35">
      <x:c r="A35" s="1" t="str">
        <x:v>PY-JOB-0118</x:v>
      </x:c>
      <x:c r="B35" s="16" t="n">
        <x:v>45684</x:v>
      </x:c>
      <x:c r="C35" s="1" t="str">
        <x:v>C-007</x:v>
      </x:c>
      <x:c r="D35" s="1" t="str">
        <x:v>S-3</x:v>
      </x:c>
      <x:c r="E35" s="1" t="str">
        <x:v>T-2</x:v>
      </x:c>
      <x:c r="F35" s="8" t="n">
        <x:v>190</x:v>
      </x:c>
      <x:c r="G35" s="8" t="n">
        <x:v>113</x:v>
      </x:c>
      <x:c r="H35" s="21" t="n">
        <x:v>2.9</x:v>
      </x:c>
      <x:c r="I35" s="1" t="str">
        <x:v>2025-01.csv</x:v>
      </x:c>
      <x:c r="J35" s="1" t="n">
        <x:v>29</x:v>
      </x:c>
      <x:c r="K35" s="18" t="n">
        <x:v>45658</x:v>
      </x:c>
      <x:c r="L35" s="8" t="n">
        <x:v>77</x:v>
      </x:c>
    </x:row>
    <x:row r="36">
      <x:c r="A36" s="1" t="str">
        <x:v>PY-JOB-0189</x:v>
      </x:c>
      <x:c r="B36" s="16" t="n">
        <x:v>45684</x:v>
      </x:c>
      <x:c r="C36" s="1" t="str">
        <x:v>C-010</x:v>
      </x:c>
      <x:c r="D36" s="1" t="str">
        <x:v>S-2</x:v>
      </x:c>
      <x:c r="E36" s="1" t="str">
        <x:v>T-1</x:v>
      </x:c>
      <x:c r="F36" s="8" t="n">
        <x:v>170</x:v>
      </x:c>
      <x:c r="G36" s="8" t="n">
        <x:v>98</x:v>
      </x:c>
      <x:c r="H36" s="21" t="n">
        <x:v>1.8</x:v>
      </x:c>
      <x:c r="I36" s="1" t="str">
        <x:v>2025-01.csv</x:v>
      </x:c>
      <x:c r="J36" s="1" t="n">
        <x:v>30</x:v>
      </x:c>
      <x:c r="K36" s="18" t="n">
        <x:v>45658</x:v>
      </x:c>
      <x:c r="L36" s="8" t="n">
        <x:v>72</x:v>
      </x:c>
    </x:row>
    <x:row r="37">
      <x:c r="A37" s="1" t="str">
        <x:v>PY-JOB-0037</x:v>
      </x:c>
      <x:c r="B37" s="16" t="n">
        <x:v>45685</x:v>
      </x:c>
      <x:c r="C37" s="1" t="str">
        <x:v>C-012</x:v>
      </x:c>
      <x:c r="D37" s="1" t="str">
        <x:v>S-1</x:v>
      </x:c>
      <x:c r="E37" s="1" t="str">
        <x:v>T-3</x:v>
      </x:c>
      <x:c r="F37" s="8" t="n">
        <x:v>722</x:v>
      </x:c>
      <x:c r="G37" s="8" t="n">
        <x:v>436</x:v>
      </x:c>
      <x:c r="H37" s="21" t="n">
        <x:v>2.5</x:v>
      </x:c>
      <x:c r="I37" s="1" t="str">
        <x:v>2025-01.csv</x:v>
      </x:c>
      <x:c r="J37" s="1" t="n">
        <x:v>31</x:v>
      </x:c>
      <x:c r="K37" s="18" t="n">
        <x:v>45658</x:v>
      </x:c>
      <x:c r="L37" s="8" t="n">
        <x:v>286</x:v>
      </x:c>
    </x:row>
    <x:row r="38">
      <x:c r="A38" s="1" t="str">
        <x:v>PY-JOB-0127</x:v>
      </x:c>
      <x:c r="B38" s="16" t="n">
        <x:v>45685</x:v>
      </x:c>
      <x:c r="C38" s="1" t="str">
        <x:v>C-013</x:v>
      </x:c>
      <x:c r="D38" s="1" t="str">
        <x:v>S-1</x:v>
      </x:c>
      <x:c r="E38" s="1" t="str">
        <x:v>T-4</x:v>
      </x:c>
      <x:c r="F38" s="8" t="n">
        <x:v>804</x:v>
      </x:c>
      <x:c r="G38" s="8" t="n">
        <x:v>465</x:v>
      </x:c>
      <x:c r="H38" s="21" t="n">
        <x:v>4.6</x:v>
      </x:c>
      <x:c r="I38" s="1" t="str">
        <x:v>2025-01.csv</x:v>
      </x:c>
      <x:c r="J38" s="1" t="n">
        <x:v>32</x:v>
      </x:c>
      <x:c r="K38" s="18" t="n">
        <x:v>45658</x:v>
      </x:c>
      <x:c r="L38" s="8" t="n">
        <x:v>339</x:v>
      </x:c>
    </x:row>
    <x:row r="39">
      <x:c r="A39" s="1" t="str">
        <x:v>PY-JOB-0219</x:v>
      </x:c>
      <x:c r="B39" s="16" t="n">
        <x:v>45685</x:v>
      </x:c>
      <x:c r="C39" s="1" t="str">
        <x:v>C-016</x:v>
      </x:c>
      <x:c r="D39" s="1" t="str">
        <x:v>S-1</x:v>
      </x:c>
      <x:c r="E39" s="1" t="str">
        <x:v>T-3</x:v>
      </x:c>
      <x:c r="F39" s="8" t="n">
        <x:v>652</x:v>
      </x:c>
      <x:c r="G39" s="8" t="n">
        <x:v>383</x:v>
      </x:c>
      <x:c r="H39" s="21" t="n">
        <x:v>7.5</x:v>
      </x:c>
      <x:c r="I39" s="1" t="str">
        <x:v>2025-01.csv</x:v>
      </x:c>
      <x:c r="J39" s="1" t="n">
        <x:v>33</x:v>
      </x:c>
      <x:c r="K39" s="18" t="n">
        <x:v>45658</x:v>
      </x:c>
      <x:c r="L39" s="8" t="n">
        <x:v>269</x:v>
      </x:c>
    </x:row>
    <x:row r="40">
      <x:c r="A40" s="1" t="str">
        <x:v>PY-JOB-0126</x:v>
      </x:c>
      <x:c r="B40" s="16" t="n">
        <x:v>45686</x:v>
      </x:c>
      <x:c r="C40" s="1" t="str">
        <x:v>C-001</x:v>
      </x:c>
      <x:c r="D40" s="1" t="str">
        <x:v>S-3</x:v>
      </x:c>
      <x:c r="E40" s="1" t="str">
        <x:v>T-3</x:v>
      </x:c>
      <x:c r="F40" s="8" t="n">
        <x:v>310</x:v>
      </x:c>
      <x:c r="G40" s="8" t="n">
        <x:v>143</x:v>
      </x:c>
      <x:c r="H40" s="21" t="n">
        <x:v>7.7</x:v>
      </x:c>
      <x:c r="I40" s="1" t="str">
        <x:v>2025-01.csv</x:v>
      </x:c>
      <x:c r="J40" s="1" t="n">
        <x:v>34</x:v>
      </x:c>
      <x:c r="K40" s="18" t="n">
        <x:v>45658</x:v>
      </x:c>
      <x:c r="L40" s="8" t="n">
        <x:v>167</x:v>
      </x:c>
    </x:row>
    <x:row r="41">
      <x:c r="A41" s="1" t="str">
        <x:v>PY-JOB-0041</x:v>
      </x:c>
      <x:c r="B41" s="16" t="n">
        <x:v>45688</x:v>
      </x:c>
      <x:c r="C41" s="1" t="str">
        <x:v>C-004</x:v>
      </x:c>
      <x:c r="D41" s="1" t="str">
        <x:v>S-3</x:v>
      </x:c>
      <x:c r="E41" s="1" t="str">
        <x:v>T-3</x:v>
      </x:c>
      <x:c r="F41" s="8" t="n">
        <x:v>292</x:v>
      </x:c>
      <x:c r="G41" s="8" t="n">
        <x:v>103</x:v>
      </x:c>
      <x:c r="H41" s="21" t="n">
        <x:v>3.4</x:v>
      </x:c>
      <x:c r="I41" s="1" t="str">
        <x:v>2025-01.csv</x:v>
      </x:c>
      <x:c r="J41" s="1" t="n">
        <x:v>35</x:v>
      </x:c>
      <x:c r="K41" s="18" t="n">
        <x:v>45658</x:v>
      </x:c>
      <x:c r="L41" s="8" t="n">
        <x:v>189</x:v>
      </x:c>
    </x:row>
    <x:row r="42">
      <x:c r="A42" s="1" t="str">
        <x:v>PY-JOB-0085</x:v>
      </x:c>
      <x:c r="B42" s="16" t="n">
        <x:v>45689</x:v>
      </x:c>
      <x:c r="C42" s="1" t="str">
        <x:v>C-006</x:v>
      </x:c>
      <x:c r="D42" s="1" t="str">
        <x:v>S-3</x:v>
      </x:c>
      <x:c r="E42" s="1" t="str">
        <x:v>T-4</x:v>
      </x:c>
      <x:c r="F42" s="8" t="n">
        <x:v>193</x:v>
      </x:c>
      <x:c r="G42" s="8" t="n">
        <x:v>106</x:v>
      </x:c>
      <x:c r="H42" s="21" t="n">
        <x:v>2.9</x:v>
      </x:c>
      <x:c r="I42" s="1" t="str">
        <x:v>2025-02.csv</x:v>
      </x:c>
      <x:c r="J42" s="1" t="n">
        <x:v>2</x:v>
      </x:c>
      <x:c r="K42" s="18" t="n">
        <x:v>45689</x:v>
      </x:c>
      <x:c r="L42" s="8" t="n">
        <x:v>87</x:v>
      </x:c>
    </x:row>
    <x:row r="43">
      <x:c r="A43" s="1" t="str">
        <x:v>PY-JOB-0018</x:v>
      </x:c>
      <x:c r="B43" s="16" t="n">
        <x:v>45690</x:v>
      </x:c>
      <x:c r="C43" s="1" t="str">
        <x:v>C-007</x:v>
      </x:c>
      <x:c r="D43" s="1" t="str">
        <x:v>S-3</x:v>
      </x:c>
      <x:c r="E43" s="1" t="str">
        <x:v>T-4</x:v>
      </x:c>
      <x:c r="F43" s="8" t="n">
        <x:v>262</x:v>
      </x:c>
      <x:c r="G43" s="8" t="n">
        <x:v>95</x:v>
      </x:c>
      <x:c r="H43" s="21" t="n">
        <x:v>5</x:v>
      </x:c>
      <x:c r="I43" s="1" t="str">
        <x:v>2025-02.csv</x:v>
      </x:c>
      <x:c r="J43" s="1" t="n">
        <x:v>3</x:v>
      </x:c>
      <x:c r="K43" s="18" t="n">
        <x:v>45689</x:v>
      </x:c>
      <x:c r="L43" s="8" t="n">
        <x:v>167</x:v>
      </x:c>
    </x:row>
    <x:row r="44">
      <x:c r="A44" s="1" t="str">
        <x:v>PY-JOB-0080</x:v>
      </x:c>
      <x:c r="B44" s="16" t="n">
        <x:v>45690</x:v>
      </x:c>
      <x:c r="C44" s="1" t="str">
        <x:v>C-009</x:v>
      </x:c>
      <x:c r="D44" s="1" t="str">
        <x:v>S-2</x:v>
      </x:c>
      <x:c r="E44" s="1" t="str">
        <x:v>T-2</x:v>
      </x:c>
      <x:c r="F44" s="8" t="n">
        <x:v>174</x:v>
      </x:c>
      <x:c r="G44" s="8" t="n">
        <x:v>69</x:v>
      </x:c>
      <x:c r="H44" s="21" t="n">
        <x:v>5.8</x:v>
      </x:c>
      <x:c r="I44" s="1" t="str">
        <x:v>2025-02.csv</x:v>
      </x:c>
      <x:c r="J44" s="1" t="n">
        <x:v>4</x:v>
      </x:c>
      <x:c r="K44" s="18" t="n">
        <x:v>45689</x:v>
      </x:c>
      <x:c r="L44" s="8" t="n">
        <x:v>105</x:v>
      </x:c>
    </x:row>
    <x:row r="45">
      <x:c r="A45" s="1" t="str">
        <x:v>PY-JOB-0195</x:v>
      </x:c>
      <x:c r="B45" s="16" t="n">
        <x:v>45692</x:v>
      </x:c>
      <x:c r="C45" s="1" t="str">
        <x:v>C-012</x:v>
      </x:c>
      <x:c r="D45" s="1" t="str">
        <x:v>S-3</x:v>
      </x:c>
      <x:c r="E45" s="1" t="str">
        <x:v>T-4</x:v>
      </x:c>
      <x:c r="F45" s="8" t="n">
        <x:v>271</x:v>
      </x:c>
      <x:c r="G45" s="8" t="n">
        <x:v>187</x:v>
      </x:c>
      <x:c r="H45" s="21" t="n">
        <x:v>6</x:v>
      </x:c>
      <x:c r="I45" s="1" t="str">
        <x:v>2025-02.csv</x:v>
      </x:c>
      <x:c r="J45" s="1" t="n">
        <x:v>5</x:v>
      </x:c>
      <x:c r="K45" s="18" t="n">
        <x:v>45689</x:v>
      </x:c>
      <x:c r="L45" s="8" t="n">
        <x:v>84</x:v>
      </x:c>
    </x:row>
    <x:row r="46">
      <x:c r="A46" s="1" t="str">
        <x:v>PY-JOB-0134</x:v>
      </x:c>
      <x:c r="B46" s="16" t="n">
        <x:v>45695</x:v>
      </x:c>
      <x:c r="C46" s="1" t="str">
        <x:v>C-014</x:v>
      </x:c>
      <x:c r="D46" s="1" t="str">
        <x:v>S-3</x:v>
      </x:c>
      <x:c r="E46" s="1" t="str">
        <x:v>T-1</x:v>
      </x:c>
      <x:c r="F46" s="8" t="n">
        <x:v>353</x:v>
      </x:c>
      <x:c r="G46" s="8" t="n">
        <x:v>187</x:v>
      </x:c>
      <x:c r="H46" s="21" t="n">
        <x:v>2.2</x:v>
      </x:c>
      <x:c r="I46" s="1" t="str">
        <x:v>2025-02.csv</x:v>
      </x:c>
      <x:c r="J46" s="1" t="n">
        <x:v>6</x:v>
      </x:c>
      <x:c r="K46" s="18" t="n">
        <x:v>45689</x:v>
      </x:c>
      <x:c r="L46" s="8" t="n">
        <x:v>166</x:v>
      </x:c>
    </x:row>
    <x:row r="47">
      <x:c r="A47" s="1" t="str">
        <x:v>PY-JOB-0176</x:v>
      </x:c>
      <x:c r="B47" s="16" t="n">
        <x:v>45695</x:v>
      </x:c>
      <x:c r="C47" s="1" t="str">
        <x:v>C-015</x:v>
      </x:c>
      <x:c r="D47" s="1" t="str">
        <x:v>S-3</x:v>
      </x:c>
      <x:c r="E47" s="1" t="str">
        <x:v>T-2</x:v>
      </x:c>
      <x:c r="F47" s="8" t="n">
        <x:v>337</x:v>
      </x:c>
      <x:c r="G47" s="8" t="n">
        <x:v>141</x:v>
      </x:c>
      <x:c r="H47" s="21" t="n">
        <x:v>4</x:v>
      </x:c>
      <x:c r="I47" s="1" t="str">
        <x:v>2025-02.csv</x:v>
      </x:c>
      <x:c r="J47" s="1" t="n">
        <x:v>7</x:v>
      </x:c>
      <x:c r="K47" s="18" t="n">
        <x:v>45689</x:v>
      </x:c>
      <x:c r="L47" s="8" t="n">
        <x:v>196</x:v>
      </x:c>
    </x:row>
    <x:row r="48">
      <x:c r="A48" s="1" t="str">
        <x:v>PY-JOB-0108</x:v>
      </x:c>
      <x:c r="B48" s="16" t="n">
        <x:v>45696</x:v>
      </x:c>
      <x:c r="C48" s="1" t="str">
        <x:v>C-002</x:v>
      </x:c>
      <x:c r="D48" s="1" t="str">
        <x:v>S-1</x:v>
      </x:c>
      <x:c r="E48" s="1" t="str">
        <x:v>T-3</x:v>
      </x:c>
      <x:c r="F48" s="8" t="n">
        <x:v>648</x:v>
      </x:c>
      <x:c r="G48" s="8" t="n">
        <x:v>373</x:v>
      </x:c>
      <x:c r="H48" s="21" t="n">
        <x:v>6.5</x:v>
      </x:c>
      <x:c r="I48" s="1" t="str">
        <x:v>2025-02.csv</x:v>
      </x:c>
      <x:c r="J48" s="1" t="n">
        <x:v>8</x:v>
      </x:c>
      <x:c r="K48" s="18" t="n">
        <x:v>45689</x:v>
      </x:c>
      <x:c r="L48" s="8" t="n">
        <x:v>275</x:v>
      </x:c>
    </x:row>
    <x:row r="49">
      <x:c r="A49" s="1" t="str">
        <x:v>PY-JOB-0150</x:v>
      </x:c>
      <x:c r="B49" s="16" t="n">
        <x:v>45696</x:v>
      </x:c>
      <x:c r="C49" s="1" t="str">
        <x:v>C-003</x:v>
      </x:c>
      <x:c r="D49" s="1" t="str">
        <x:v>S-3</x:v>
      </x:c>
      <x:c r="E49" s="1" t="str">
        <x:v>T-4</x:v>
      </x:c>
      <x:c r="F49" s="8" t="n">
        <x:v>326</x:v>
      </x:c>
      <x:c r="G49" s="8" t="n">
        <x:v>116</x:v>
      </x:c>
      <x:c r="H49" s="21" t="n">
        <x:v>2.1</x:v>
      </x:c>
      <x:c r="I49" s="1" t="str">
        <x:v>2025-02.csv</x:v>
      </x:c>
      <x:c r="J49" s="1" t="n">
        <x:v>9</x:v>
      </x:c>
      <x:c r="K49" s="18" t="n">
        <x:v>45689</x:v>
      </x:c>
      <x:c r="L49" s="8" t="n">
        <x:v>210</x:v>
      </x:c>
    </x:row>
    <x:row r="50">
      <x:c r="A50" s="1" t="str">
        <x:v>PY-JOB-0199</x:v>
      </x:c>
      <x:c r="B50" s="16" t="n">
        <x:v>45696</x:v>
      </x:c>
      <x:c r="C50" s="1" t="str">
        <x:v>C-006</x:v>
      </x:c>
      <x:c r="D50" s="1" t="str">
        <x:v>S-1</x:v>
      </x:c>
      <x:c r="E50" s="1" t="str">
        <x:v>T-4</x:v>
      </x:c>
      <x:c r="F50" s="8" t="n">
        <x:v>492</x:v>
      </x:c>
      <x:c r="G50" s="8" t="n">
        <x:v>269</x:v>
      </x:c>
      <x:c r="H50" s="21" t="n">
        <x:v>6.7</x:v>
      </x:c>
      <x:c r="I50" s="1" t="str">
        <x:v>2025-02.csv</x:v>
      </x:c>
      <x:c r="J50" s="1" t="n">
        <x:v>10</x:v>
      </x:c>
      <x:c r="K50" s="18" t="n">
        <x:v>45689</x:v>
      </x:c>
      <x:c r="L50" s="8" t="n">
        <x:v>223</x:v>
      </x:c>
    </x:row>
    <x:row r="51">
      <x:c r="A51" s="1" t="str">
        <x:v>PY-JOB-0069</x:v>
      </x:c>
      <x:c r="B51" s="16" t="n">
        <x:v>45697</x:v>
      </x:c>
      <x:c r="C51" s="1" t="str">
        <x:v>C-007</x:v>
      </x:c>
      <x:c r="D51" s="1" t="str">
        <x:v>S-1</x:v>
      </x:c>
      <x:c r="E51" s="1" t="str">
        <x:v>T-3</x:v>
      </x:c>
      <x:c r="F51" s="8" t="n">
        <x:v>666</x:v>
      </x:c>
      <x:c r="G51" s="8" t="n">
        <x:v>251</x:v>
      </x:c>
      <x:c r="H51" s="21" t="n">
        <x:v>7.9</x:v>
      </x:c>
      <x:c r="I51" s="1" t="str">
        <x:v>2025-02.csv</x:v>
      </x:c>
      <x:c r="J51" s="1" t="n">
        <x:v>11</x:v>
      </x:c>
      <x:c r="K51" s="18" t="n">
        <x:v>45689</x:v>
      </x:c>
      <x:c r="L51" s="8" t="n">
        <x:v>415</x:v>
      </x:c>
    </x:row>
    <x:row r="52">
      <x:c r="A52" s="1" t="str">
        <x:v>PY-JOB-0168</x:v>
      </x:c>
      <x:c r="B52" s="16" t="n">
        <x:v>45697</x:v>
      </x:c>
      <x:c r="C52" s="1" t="str">
        <x:v>C-010</x:v>
      </x:c>
      <x:c r="D52" s="1" t="str">
        <x:v>S-2</x:v>
      </x:c>
      <x:c r="E52" s="1" t="str">
        <x:v>T-4</x:v>
      </x:c>
      <x:c r="F52" s="8" t="n">
        <x:v>164</x:v>
      </x:c>
      <x:c r="G52" s="8" t="n">
        <x:v>86</x:v>
      </x:c>
      <x:c r="H52" s="21" t="n">
        <x:v>5.9</x:v>
      </x:c>
      <x:c r="I52" s="1" t="str">
        <x:v>2025-02.csv</x:v>
      </x:c>
      <x:c r="J52" s="1" t="n">
        <x:v>12</x:v>
      </x:c>
      <x:c r="K52" s="18" t="n">
        <x:v>45689</x:v>
      </x:c>
      <x:c r="L52" s="8" t="n">
        <x:v>78</x:v>
      </x:c>
    </x:row>
    <x:row r="53">
      <x:c r="A53" s="1" t="str">
        <x:v>PY-JOB-0030</x:v>
      </x:c>
      <x:c r="B53" s="16" t="n">
        <x:v>45703</x:v>
      </x:c>
      <x:c r="C53" s="1" t="str">
        <x:v>C-012</x:v>
      </x:c>
      <x:c r="D53" s="1" t="str">
        <x:v>S-1</x:v>
      </x:c>
      <x:c r="E53" s="1" t="str">
        <x:v>T-3</x:v>
      </x:c>
      <x:c r="F53" s="8" t="n">
        <x:v>574</x:v>
      </x:c>
      <x:c r="G53" s="8" t="n">
        <x:v>268</x:v>
      </x:c>
      <x:c r="H53" s="21" t="n">
        <x:v>7.6</x:v>
      </x:c>
      <x:c r="I53" s="1" t="str">
        <x:v>2025-02.csv</x:v>
      </x:c>
      <x:c r="J53" s="1" t="n">
        <x:v>13</x:v>
      </x:c>
      <x:c r="K53" s="18" t="n">
        <x:v>45689</x:v>
      </x:c>
      <x:c r="L53" s="8" t="n">
        <x:v>306</x:v>
      </x:c>
    </x:row>
    <x:row r="54">
      <x:c r="A54" s="1" t="str">
        <x:v>PY-JOB-0103</x:v>
      </x:c>
      <x:c r="B54" s="16" t="n">
        <x:v>45705</x:v>
      </x:c>
      <x:c r="C54" s="1" t="str">
        <x:v>C-014</x:v>
      </x:c>
      <x:c r="D54" s="1" t="str">
        <x:v>S-2</x:v>
      </x:c>
      <x:c r="E54" s="1" t="str">
        <x:v>T-1</x:v>
      </x:c>
      <x:c r="F54" s="8" t="n">
        <x:v>155</x:v>
      </x:c>
      <x:c r="G54" s="8" t="n">
        <x:v>101</x:v>
      </x:c>
      <x:c r="H54" s="21" t="n">
        <x:v>5</x:v>
      </x:c>
      <x:c r="I54" s="1" t="str">
        <x:v>2025-02.csv</x:v>
      </x:c>
      <x:c r="J54" s="1" t="n">
        <x:v>14</x:v>
      </x:c>
      <x:c r="K54" s="18" t="n">
        <x:v>45689</x:v>
      </x:c>
      <x:c r="L54" s="8" t="n">
        <x:v>54</x:v>
      </x:c>
    </x:row>
    <x:row r="55">
      <x:c r="A55" s="1" t="str">
        <x:v>PY-JOB-0107</x:v>
      </x:c>
      <x:c r="B55" s="16" t="n">
        <x:v>45706</x:v>
      </x:c>
      <x:c r="C55" s="1" t="str">
        <x:v>C-015</x:v>
      </x:c>
      <x:c r="D55" s="1" t="str">
        <x:v>S-2</x:v>
      </x:c>
      <x:c r="E55" s="1" t="str">
        <x:v>T-1</x:v>
      </x:c>
      <x:c r="F55" s="8" t="n">
        <x:v>155</x:v>
      </x:c>
      <x:c r="G55" s="8" t="n">
        <x:v>50</x:v>
      </x:c>
      <x:c r="H55" s="21" t="n">
        <x:v>2.5</x:v>
      </x:c>
      <x:c r="I55" s="1" t="str">
        <x:v>2025-02.csv</x:v>
      </x:c>
      <x:c r="J55" s="1" t="n">
        <x:v>15</x:v>
      </x:c>
      <x:c r="K55" s="18" t="n">
        <x:v>45689</x:v>
      </x:c>
      <x:c r="L55" s="8" t="n">
        <x:v>105</x:v>
      </x:c>
    </x:row>
    <x:row r="56">
      <x:c r="A56" s="1" t="str">
        <x:v>PY-JOB-0076</x:v>
      </x:c>
      <x:c r="B56" s="16" t="n">
        <x:v>45707</x:v>
      </x:c>
      <x:c r="C56" s="1" t="str">
        <x:v>C-001</x:v>
      </x:c>
      <x:c r="D56" s="1" t="str">
        <x:v>S-1</x:v>
      </x:c>
      <x:c r="E56" s="1" t="str">
        <x:v>T-3</x:v>
      </x:c>
      <x:c r="F56" s="8" t="n">
        <x:v>819</x:v>
      </x:c>
      <x:c r="G56" s="8" t="n">
        <x:v>324</x:v>
      </x:c>
      <x:c r="H56" s="21" t="n">
        <x:v>7.6</x:v>
      </x:c>
      <x:c r="I56" s="1" t="str">
        <x:v>2025-02.csv</x:v>
      </x:c>
      <x:c r="J56" s="1" t="n">
        <x:v>16</x:v>
      </x:c>
      <x:c r="K56" s="18" t="n">
        <x:v>45689</x:v>
      </x:c>
      <x:c r="L56" s="8" t="n">
        <x:v>495</x:v>
      </x:c>
    </x:row>
    <x:row r="57">
      <x:c r="A57" s="1" t="str">
        <x:v>PY-JOB-0106</x:v>
      </x:c>
      <x:c r="B57" s="16" t="n">
        <x:v>45710</x:v>
      </x:c>
      <x:c r="C57" s="1" t="str">
        <x:v>C-004</x:v>
      </x:c>
      <x:c r="D57" s="1" t="str">
        <x:v>S-3</x:v>
      </x:c>
      <x:c r="E57" s="1" t="str">
        <x:v>T-2</x:v>
      </x:c>
      <x:c r="F57" s="8" t="n">
        <x:v>229</x:v>
      </x:c>
      <x:c r="G57" s="8" t="n">
        <x:v>102</x:v>
      </x:c>
      <x:c r="H57" s="21" t="n">
        <x:v>5.6</x:v>
      </x:c>
      <x:c r="I57" s="1" t="str">
        <x:v>2025-02.csv</x:v>
      </x:c>
      <x:c r="J57" s="1" t="n">
        <x:v>17</x:v>
      </x:c>
      <x:c r="K57" s="18" t="n">
        <x:v>45689</x:v>
      </x:c>
      <x:c r="L57" s="8" t="n">
        <x:v>127</x:v>
      </x:c>
    </x:row>
    <x:row r="58">
      <x:c r="A58" s="1" t="str">
        <x:v>PY-JOB-0206</x:v>
      </x:c>
      <x:c r="B58" s="16" t="n">
        <x:v>45711</x:v>
      </x:c>
      <x:c r="C58" s="1" t="str">
        <x:v>C-006</x:v>
      </x:c>
      <x:c r="D58" s="1" t="str">
        <x:v>S-2</x:v>
      </x:c>
      <x:c r="E58" s="1" t="str">
        <x:v>T-2</x:v>
      </x:c>
      <x:c r="F58" s="8" t="n">
        <x:v>124</x:v>
      </x:c>
      <x:c r="G58" s="8" t="n">
        <x:v>84</x:v>
      </x:c>
      <x:c r="H58" s="21" t="n">
        <x:v>2</x:v>
      </x:c>
      <x:c r="I58" s="1" t="str">
        <x:v>2025-02.csv</x:v>
      </x:c>
      <x:c r="J58" s="1" t="n">
        <x:v>18</x:v>
      </x:c>
      <x:c r="K58" s="18" t="n">
        <x:v>45689</x:v>
      </x:c>
      <x:c r="L58" s="8" t="n">
        <x:v>40</x:v>
      </x:c>
    </x:row>
    <x:row r="59">
      <x:c r="A59" s="1" t="str">
        <x:v>PY-JOB-0029</x:v>
      </x:c>
      <x:c r="B59" s="16" t="n">
        <x:v>45712</x:v>
      </x:c>
      <x:c r="C59" s="1" t="str">
        <x:v>C-007</x:v>
      </x:c>
      <x:c r="D59" s="1" t="str">
        <x:v>S-3</x:v>
      </x:c>
      <x:c r="E59" s="1" t="str">
        <x:v>T-4</x:v>
      </x:c>
      <x:c r="F59" s="8" t="n">
        <x:v>314</x:v>
      </x:c>
      <x:c r="G59" s="8" t="n">
        <x:v>142</x:v>
      </x:c>
      <x:c r="H59" s="21" t="n">
        <x:v>6.6</x:v>
      </x:c>
      <x:c r="I59" s="1" t="str">
        <x:v>2025-02.csv</x:v>
      </x:c>
      <x:c r="J59" s="1" t="n">
        <x:v>19</x:v>
      </x:c>
      <x:c r="K59" s="18" t="n">
        <x:v>45689</x:v>
      </x:c>
      <x:c r="L59" s="8" t="n">
        <x:v>172</x:v>
      </x:c>
    </x:row>
    <x:row r="60">
      <x:c r="A60" s="1" t="str">
        <x:v>PY-JOB-0101</x:v>
      </x:c>
      <x:c r="B60" s="16" t="n">
        <x:v>45712</x:v>
      </x:c>
      <x:c r="C60" s="1" t="str">
        <x:v>C-010</x:v>
      </x:c>
      <x:c r="D60" s="1" t="str">
        <x:v>S-1</x:v>
      </x:c>
      <x:c r="E60" s="1" t="str">
        <x:v>T-1</x:v>
      </x:c>
      <x:c r="F60" s="8" t="n">
        <x:v>846</x:v>
      </x:c>
      <x:c r="G60" s="8" t="n">
        <x:v>361</x:v>
      </x:c>
      <x:c r="H60" s="21" t="n">
        <x:v>7.9</x:v>
      </x:c>
      <x:c r="I60" s="1" t="str">
        <x:v>2025-02.csv</x:v>
      </x:c>
      <x:c r="J60" s="1" t="n">
        <x:v>20</x:v>
      </x:c>
      <x:c r="K60" s="18" t="n">
        <x:v>45689</x:v>
      </x:c>
      <x:c r="L60" s="8" t="n">
        <x:v>485</x:v>
      </x:c>
    </x:row>
    <x:row r="61">
      <x:c r="A61" s="1" t="str">
        <x:v>PY-JOB-0023</x:v>
      </x:c>
      <x:c r="B61" s="16" t="n">
        <x:v>45713</x:v>
      </x:c>
      <x:c r="C61" s="1" t="str">
        <x:v>C-012</x:v>
      </x:c>
      <x:c r="D61" s="1" t="str">
        <x:v>S-2</x:v>
      </x:c>
      <x:c r="E61" s="1" t="str">
        <x:v>T-1</x:v>
      </x:c>
      <x:c r="F61" s="8" t="n">
        <x:v>239</x:v>
      </x:c>
      <x:c r="G61" s="8" t="n">
        <x:v>93</x:v>
      </x:c>
      <x:c r="H61" s="21" t="n">
        <x:v>4.3</x:v>
      </x:c>
      <x:c r="I61" s="1" t="str">
        <x:v>2025-02.csv</x:v>
      </x:c>
      <x:c r="J61" s="1" t="n">
        <x:v>21</x:v>
      </x:c>
      <x:c r="K61" s="18" t="n">
        <x:v>45689</x:v>
      </x:c>
      <x:c r="L61" s="8" t="n">
        <x:v>146</x:v>
      </x:c>
    </x:row>
    <x:row r="62">
      <x:c r="A62" s="1" t="str">
        <x:v>PY-JOB-0042</x:v>
      </x:c>
      <x:c r="B62" s="16" t="n">
        <x:v>45713</x:v>
      </x:c>
      <x:c r="C62" s="1" t="str">
        <x:v>C-013</x:v>
      </x:c>
      <x:c r="D62" s="1" t="str">
        <x:v>S-2</x:v>
      </x:c>
      <x:c r="E62" s="1" t="str">
        <x:v>T-1</x:v>
      </x:c>
      <x:c r="F62" s="8" t="n">
        <x:v>240</x:v>
      </x:c>
      <x:c r="G62" s="8" t="n">
        <x:v>132</x:v>
      </x:c>
      <x:c r="H62" s="21" t="n">
        <x:v>7.9</x:v>
      </x:c>
      <x:c r="I62" s="1" t="str">
        <x:v>2025-02.csv</x:v>
      </x:c>
      <x:c r="J62" s="1" t="n">
        <x:v>22</x:v>
      </x:c>
      <x:c r="K62" s="18" t="n">
        <x:v>45689</x:v>
      </x:c>
      <x:c r="L62" s="8" t="n">
        <x:v>108</x:v>
      </x:c>
    </x:row>
    <x:row r="63">
      <x:c r="A63" s="1" t="str">
        <x:v>PY-JOB-0004</x:v>
      </x:c>
      <x:c r="B63" s="16" t="n">
        <x:v>45716</x:v>
      </x:c>
      <x:c r="C63" s="1" t="str">
        <x:v>C-016</x:v>
      </x:c>
      <x:c r="D63" s="1" t="str">
        <x:v>S-2</x:v>
      </x:c>
      <x:c r="E63" s="1" t="str">
        <x:v>T-3</x:v>
      </x:c>
      <x:c r="F63" s="8" t="n">
        <x:v>161</x:v>
      </x:c>
      <x:c r="G63" s="8" t="n">
        <x:v>86</x:v>
      </x:c>
      <x:c r="H63" s="21" t="n">
        <x:v>7.9</x:v>
      </x:c>
      <x:c r="I63" s="1" t="str">
        <x:v>2025-02.csv</x:v>
      </x:c>
      <x:c r="J63" s="1" t="n">
        <x:v>23</x:v>
      </x:c>
      <x:c r="K63" s="18" t="n">
        <x:v>45689</x:v>
      </x:c>
      <x:c r="L63" s="8" t="n">
        <x:v>75</x:v>
      </x:c>
    </x:row>
    <x:row r="64">
      <x:c r="A64" s="1" t="str">
        <x:v>PY-JOB-0063</x:v>
      </x:c>
      <x:c r="B64" s="16" t="n">
        <x:v>45716</x:v>
      </x:c>
      <x:c r="C64" s="1" t="str">
        <x:v>C-001</x:v>
      </x:c>
      <x:c r="D64" s="1" t="str">
        <x:v>S-2</x:v>
      </x:c>
      <x:c r="E64" s="1" t="str">
        <x:v>T-4</x:v>
      </x:c>
      <x:c r="F64" s="8" t="n">
        <x:v>203</x:v>
      </x:c>
      <x:c r="G64" s="8" t="n">
        <x:v>93</x:v>
      </x:c>
      <x:c r="H64" s="21" t="n">
        <x:v>1.5</x:v>
      </x:c>
      <x:c r="I64" s="1" t="str">
        <x:v>2025-02.csv</x:v>
      </x:c>
      <x:c r="J64" s="1" t="n">
        <x:v>24</x:v>
      </x:c>
      <x:c r="K64" s="18" t="n">
        <x:v>45689</x:v>
      </x:c>
      <x:c r="L64" s="8" t="n">
        <x:v>110</x:v>
      </x:c>
    </x:row>
    <x:row r="65">
      <x:c r="A65" s="1" t="str">
        <x:v>PY-JOB-0217</x:v>
      </x:c>
      <x:c r="B65" s="16" t="n">
        <x:v>45716</x:v>
      </x:c>
      <x:c r="C65" s="1" t="str">
        <x:v>C-003</x:v>
      </x:c>
      <x:c r="D65" s="1" t="str">
        <x:v>S-1</x:v>
      </x:c>
      <x:c r="E65" s="1" t="str">
        <x:v>T-3</x:v>
      </x:c>
      <x:c r="F65" s="8" t="n">
        <x:v>618</x:v>
      </x:c>
      <x:c r="G65" s="8" t="n">
        <x:v>209</x:v>
      </x:c>
      <x:c r="H65" s="21" t="n">
        <x:v>1.9</x:v>
      </x:c>
      <x:c r="I65" s="1" t="str">
        <x:v>2025-02.csv</x:v>
      </x:c>
      <x:c r="J65" s="1" t="n">
        <x:v>25</x:v>
      </x:c>
      <x:c r="K65" s="18" t="n">
        <x:v>45689</x:v>
      </x:c>
      <x:c r="L65" s="8" t="n">
        <x:v>409</x:v>
      </x:c>
    </x:row>
    <x:row r="66">
      <x:c r="A66" s="1" t="str">
        <x:v>PY-JOB-0015</x:v>
      </x:c>
      <x:c r="B66" s="16" t="n">
        <x:v>45718</x:v>
      </x:c>
      <x:c r="C66" s="1" t="str">
        <x:v>C-006</x:v>
      </x:c>
      <x:c r="D66" s="1" t="str">
        <x:v>S-3</x:v>
      </x:c>
      <x:c r="E66" s="1" t="str">
        <x:v>T-2</x:v>
      </x:c>
      <x:c r="F66" s="8" t="n">
        <x:v>225</x:v>
      </x:c>
      <x:c r="G66" s="8" t="n">
        <x:v>114</x:v>
      </x:c>
      <x:c r="H66" s="21" t="n">
        <x:v>1.6</x:v>
      </x:c>
      <x:c r="I66" s="1" t="str">
        <x:v>2025-03.csv</x:v>
      </x:c>
      <x:c r="J66" s="1" t="n">
        <x:v>2</x:v>
      </x:c>
      <x:c r="K66" s="18" t="n">
        <x:v>45717</x:v>
      </x:c>
      <x:c r="L66" s="8" t="n">
        <x:v>111</x:v>
      </x:c>
    </x:row>
    <x:row r="67">
      <x:c r="A67" s="1" t="str">
        <x:v>PY-JOB-0099</x:v>
      </x:c>
      <x:c r="B67" s="16" t="n">
        <x:v>45719</x:v>
      </x:c>
      <x:c r="C67" s="1" t="str">
        <x:v>C-008</x:v>
      </x:c>
      <x:c r="D67" s="1" t="str">
        <x:v>S-3</x:v>
      </x:c>
      <x:c r="E67" s="1" t="str">
        <x:v>T-4</x:v>
      </x:c>
      <x:c r="F67" s="8" t="n">
        <x:v>207</x:v>
      </x:c>
      <x:c r="G67" s="8" t="n">
        <x:v>69</x:v>
      </x:c>
      <x:c r="H67" s="21" t="n">
        <x:v>4.3</x:v>
      </x:c>
      <x:c r="I67" s="1" t="str">
        <x:v>2025-03.csv</x:v>
      </x:c>
      <x:c r="J67" s="1" t="n">
        <x:v>3</x:v>
      </x:c>
      <x:c r="K67" s="18" t="n">
        <x:v>45717</x:v>
      </x:c>
      <x:c r="L67" s="8" t="n">
        <x:v>138</x:v>
      </x:c>
    </x:row>
    <x:row r="68">
      <x:c r="A68" s="1" t="str">
        <x:v>PY-JOB-0162</x:v>
      </x:c>
      <x:c r="B68" s="16" t="n">
        <x:v>45720</x:v>
      </x:c>
      <x:c r="C68" s="1" t="str">
        <x:v>C-010</x:v>
      </x:c>
      <x:c r="D68" s="1" t="str">
        <x:v>S-1</x:v>
      </x:c>
      <x:c r="E68" s="1" t="str">
        <x:v>T-1</x:v>
      </x:c>
      <x:c r="F68" s="8" t="n">
        <x:v>841</x:v>
      </x:c>
      <x:c r="G68" s="8" t="n">
        <x:v>385</x:v>
      </x:c>
      <x:c r="H68" s="21" t="n">
        <x:v>5.2</x:v>
      </x:c>
      <x:c r="I68" s="1" t="str">
        <x:v>2025-03.csv</x:v>
      </x:c>
      <x:c r="J68" s="1" t="n">
        <x:v>4</x:v>
      </x:c>
      <x:c r="K68" s="18" t="n">
        <x:v>45717</x:v>
      </x:c>
      <x:c r="L68" s="8" t="n">
        <x:v>456</x:v>
      </x:c>
    </x:row>
    <x:row r="69">
      <x:c r="A69" s="1" t="str">
        <x:v>PY-JOB-0208</x:v>
      </x:c>
      <x:c r="B69" s="16" t="n">
        <x:v>45721</x:v>
      </x:c>
      <x:c r="C69" s="1" t="str">
        <x:v>C-011</x:v>
      </x:c>
      <x:c r="D69" s="1" t="str">
        <x:v>S-3</x:v>
      </x:c>
      <x:c r="E69" s="1" t="str">
        <x:v>T-3</x:v>
      </x:c>
      <x:c r="F69" s="8" t="n">
        <x:v>341</x:v>
      </x:c>
      <x:c r="G69" s="8" t="n">
        <x:v>153</x:v>
      </x:c>
      <x:c r="H69" s="21" t="n">
        <x:v>6.5</x:v>
      </x:c>
      <x:c r="I69" s="1" t="str">
        <x:v>2025-03.csv</x:v>
      </x:c>
      <x:c r="J69" s="1" t="n">
        <x:v>5</x:v>
      </x:c>
      <x:c r="K69" s="18" t="n">
        <x:v>45717</x:v>
      </x:c>
      <x:c r="L69" s="8" t="n">
        <x:v>188</x:v>
      </x:c>
    </x:row>
    <x:row r="70">
      <x:c r="A70" s="1" t="str">
        <x:v>PY-JOB-0040</x:v>
      </x:c>
      <x:c r="B70" s="16" t="n">
        <x:v>45722</x:v>
      </x:c>
      <x:c r="C70" s="1" t="str">
        <x:v>C-013</x:v>
      </x:c>
      <x:c r="D70" s="1" t="str">
        <x:v>S-1</x:v>
      </x:c>
      <x:c r="E70" s="1" t="str">
        <x:v>T-1</x:v>
      </x:c>
      <x:c r="F70" s="8" t="n">
        <x:v>484</x:v>
      </x:c>
      <x:c r="G70" s="8" t="n">
        <x:v>206</x:v>
      </x:c>
      <x:c r="H70" s="21" t="n">
        <x:v>2.5</x:v>
      </x:c>
      <x:c r="I70" s="1" t="str">
        <x:v>2025-03.csv</x:v>
      </x:c>
      <x:c r="J70" s="1" t="n">
        <x:v>6</x:v>
      </x:c>
      <x:c r="K70" s="18" t="n">
        <x:v>45717</x:v>
      </x:c>
      <x:c r="L70" s="8" t="n">
        <x:v>278</x:v>
      </x:c>
    </x:row>
    <x:row r="71">
      <x:c r="A71" s="1" t="str">
        <x:v>PY-JOB-0010</x:v>
      </x:c>
      <x:c r="B71" s="16" t="n">
        <x:v>45723</x:v>
      </x:c>
      <x:c r="C71" s="1" t="str">
        <x:v>C-015</x:v>
      </x:c>
      <x:c r="D71" s="1" t="str">
        <x:v>S-3</x:v>
      </x:c>
      <x:c r="E71" s="1" t="str">
        <x:v>T-2</x:v>
      </x:c>
      <x:c r="F71" s="8" t="n">
        <x:v>319</x:v>
      </x:c>
      <x:c r="G71" s="8" t="n">
        <x:v>167</x:v>
      </x:c>
      <x:c r="H71" s="21" t="n">
        <x:v>7.2</x:v>
      </x:c>
      <x:c r="I71" s="1" t="str">
        <x:v>2025-03.csv</x:v>
      </x:c>
      <x:c r="J71" s="1" t="n">
        <x:v>7</x:v>
      </x:c>
      <x:c r="K71" s="18" t="n">
        <x:v>45717</x:v>
      </x:c>
      <x:c r="L71" s="8" t="n">
        <x:v>152</x:v>
      </x:c>
    </x:row>
    <x:row r="72">
      <x:c r="A72" s="1" t="str">
        <x:v>PY-JOB-0148</x:v>
      </x:c>
      <x:c r="B72" s="16" t="n">
        <x:v>45724</x:v>
      </x:c>
      <x:c r="C72" s="1" t="str">
        <x:v>C-002</x:v>
      </x:c>
      <x:c r="D72" s="1" t="str">
        <x:v>S-3</x:v>
      </x:c>
      <x:c r="E72" s="1" t="str">
        <x:v>T-3</x:v>
      </x:c>
      <x:c r="F72" s="8" t="n">
        <x:v>314</x:v>
      </x:c>
      <x:c r="G72" s="8" t="n">
        <x:v>122</x:v>
      </x:c>
      <x:c r="H72" s="21" t="n">
        <x:v>6.4</x:v>
      </x:c>
      <x:c r="I72" s="1" t="str">
        <x:v>2025-03.csv</x:v>
      </x:c>
      <x:c r="J72" s="1" t="n">
        <x:v>8</x:v>
      </x:c>
      <x:c r="K72" s="18" t="n">
        <x:v>45717</x:v>
      </x:c>
      <x:c r="L72" s="8" t="n">
        <x:v>192</x:v>
      </x:c>
    </x:row>
    <x:row r="73">
      <x:c r="A73" s="1" t="str">
        <x:v>PY-JOB-0027</x:v>
      </x:c>
      <x:c r="B73" s="16" t="n">
        <x:v>45732</x:v>
      </x:c>
      <x:c r="C73" s="1" t="str">
        <x:v>C-004</x:v>
      </x:c>
      <x:c r="D73" s="1" t="str">
        <x:v>S-3</x:v>
      </x:c>
      <x:c r="E73" s="1" t="str">
        <x:v>T-3</x:v>
      </x:c>
      <x:c r="F73" s="8" t="n">
        <x:v>236</x:v>
      </x:c>
      <x:c r="G73" s="8" t="n">
        <x:v>119</x:v>
      </x:c>
      <x:c r="H73" s="21" t="n">
        <x:v>7.3</x:v>
      </x:c>
      <x:c r="I73" s="1" t="str">
        <x:v>2025-03.csv</x:v>
      </x:c>
      <x:c r="J73" s="1" t="n">
        <x:v>9</x:v>
      </x:c>
      <x:c r="K73" s="18" t="n">
        <x:v>45717</x:v>
      </x:c>
      <x:c r="L73" s="8" t="n">
        <x:v>117</x:v>
      </x:c>
    </x:row>
    <x:row r="74">
      <x:c r="A74" s="1" t="str">
        <x:v>PY-JOB-0044</x:v>
      </x:c>
      <x:c r="B74" s="16" t="n">
        <x:v>45732</x:v>
      </x:c>
      <x:c r="C74" s="1" t="str">
        <x:v>C-006</x:v>
      </x:c>
      <x:c r="D74" s="1" t="str">
        <x:v>S-2</x:v>
      </x:c>
      <x:c r="E74" s="1" t="str">
        <x:v>T-1</x:v>
      </x:c>
      <x:c r="F74" s="8" t="n">
        <x:v>193</x:v>
      </x:c>
      <x:c r="G74" s="8" t="n">
        <x:v>136</x:v>
      </x:c>
      <x:c r="H74" s="21" t="n">
        <x:v>5.5</x:v>
      </x:c>
      <x:c r="I74" s="1" t="str">
        <x:v>2025-03.csv</x:v>
      </x:c>
      <x:c r="J74" s="1" t="n">
        <x:v>10</x:v>
      </x:c>
      <x:c r="K74" s="18" t="n">
        <x:v>45717</x:v>
      </x:c>
      <x:c r="L74" s="8" t="n">
        <x:v>57</x:v>
      </x:c>
    </x:row>
    <x:row r="75">
      <x:c r="A75" s="1" t="str">
        <x:v>PY-JOB-0059</x:v>
      </x:c>
      <x:c r="B75" s="16" t="n">
        <x:v>45732</x:v>
      </x:c>
      <x:c r="C75" s="1" t="str">
        <x:v>C-008</x:v>
      </x:c>
      <x:c r="D75" s="1" t="str">
        <x:v>S-2</x:v>
      </x:c>
      <x:c r="E75" s="1" t="str">
        <x:v>T-2</x:v>
      </x:c>
      <x:c r="F75" s="8" t="n">
        <x:v>139</x:v>
      </x:c>
      <x:c r="G75" s="8" t="n">
        <x:v>50</x:v>
      </x:c>
      <x:c r="H75" s="21" t="n">
        <x:v>3.7</x:v>
      </x:c>
      <x:c r="I75" s="1" t="str">
        <x:v>2025-03.csv</x:v>
      </x:c>
      <x:c r="J75" s="1" t="n">
        <x:v>11</x:v>
      </x:c>
      <x:c r="K75" s="18" t="n">
        <x:v>45717</x:v>
      </x:c>
      <x:c r="L75" s="8" t="n">
        <x:v>89</x:v>
      </x:c>
    </x:row>
    <x:row r="76">
      <x:c r="A76" s="1" t="str">
        <x:v>PY-JOB-0005</x:v>
      </x:c>
      <x:c r="B76" s="16" t="n">
        <x:v>45734</x:v>
      </x:c>
      <x:c r="C76" s="1" t="str">
        <x:v>C-009</x:v>
      </x:c>
      <x:c r="D76" s="1" t="str">
        <x:v>S-3</x:v>
      </x:c>
      <x:c r="E76" s="1" t="str">
        <x:v>T-3</x:v>
      </x:c>
      <x:c r="F76" s="8" t="n">
        <x:v>282</x:v>
      </x:c>
      <x:c r="G76" s="8" t="n">
        <x:v>124</x:v>
      </x:c>
      <x:c r="H76" s="21" t="n">
        <x:v>5</x:v>
      </x:c>
      <x:c r="I76" s="1" t="str">
        <x:v>2025-03.csv</x:v>
      </x:c>
      <x:c r="J76" s="1" t="n">
        <x:v>12</x:v>
      </x:c>
      <x:c r="K76" s="18" t="n">
        <x:v>45717</x:v>
      </x:c>
      <x:c r="L76" s="8" t="n">
        <x:v>158</x:v>
      </x:c>
    </x:row>
    <x:row r="77">
      <x:c r="A77" s="1" t="str">
        <x:v>PY-JOB-0045</x:v>
      </x:c>
      <x:c r="B77" s="16" t="n">
        <x:v>45735</x:v>
      </x:c>
      <x:c r="C77" s="1" t="str">
        <x:v>C-012</x:v>
      </x:c>
      <x:c r="D77" s="1" t="str">
        <x:v>S-2</x:v>
      </x:c>
      <x:c r="E77" s="1" t="str">
        <x:v>T-3</x:v>
      </x:c>
      <x:c r="F77" s="8" t="n">
        <x:v>162</x:v>
      </x:c>
      <x:c r="G77" s="8" t="n">
        <x:v>71</x:v>
      </x:c>
      <x:c r="H77" s="21" t="n">
        <x:v>4.2</x:v>
      </x:c>
      <x:c r="I77" s="1" t="str">
        <x:v>2025-03.csv</x:v>
      </x:c>
      <x:c r="J77" s="1" t="n">
        <x:v>13</x:v>
      </x:c>
      <x:c r="K77" s="18" t="n">
        <x:v>45717</x:v>
      </x:c>
      <x:c r="L77" s="8" t="n">
        <x:v>91</x:v>
      </x:c>
    </x:row>
    <x:row r="78">
      <x:c r="A78" s="1" t="str">
        <x:v>PY-JOB-0133</x:v>
      </x:c>
      <x:c r="B78" s="16" t="n">
        <x:v>45735</x:v>
      </x:c>
      <x:c r="C78" s="1" t="str">
        <x:v>C-013</x:v>
      </x:c>
      <x:c r="D78" s="1" t="str">
        <x:v>S-1</x:v>
      </x:c>
      <x:c r="E78" s="1" t="str">
        <x:v>T-3</x:v>
      </x:c>
      <x:c r="F78" s="8" t="n">
        <x:v>605</x:v>
      </x:c>
      <x:c r="G78" s="8" t="n">
        <x:v>328</x:v>
      </x:c>
      <x:c r="H78" s="21" t="n">
        <x:v>7.9</x:v>
      </x:c>
      <x:c r="I78" s="1" t="str">
        <x:v>2025-03.csv</x:v>
      </x:c>
      <x:c r="J78" s="1" t="n">
        <x:v>14</x:v>
      </x:c>
      <x:c r="K78" s="18" t="n">
        <x:v>45717</x:v>
      </x:c>
      <x:c r="L78" s="8" t="n">
        <x:v>277</x:v>
      </x:c>
    </x:row>
    <x:row r="79">
      <x:c r="A79" s="1" t="str">
        <x:v>PY-JOB-0052</x:v>
      </x:c>
      <x:c r="B79" s="16" t="n">
        <x:v>45736</x:v>
      </x:c>
      <x:c r="C79" s="1" t="str">
        <x:v>C-016</x:v>
      </x:c>
      <x:c r="D79" s="1" t="str">
        <x:v>S-1</x:v>
      </x:c>
      <x:c r="E79" s="1" t="str">
        <x:v>T-4</x:v>
      </x:c>
      <x:c r="F79" s="8" t="n">
        <x:v>718</x:v>
      </x:c>
      <x:c r="G79" s="8" t="n">
        <x:v>329</x:v>
      </x:c>
      <x:c r="H79" s="21" t="n">
        <x:v>8</x:v>
      </x:c>
      <x:c r="I79" s="1" t="str">
        <x:v>2025-03.csv</x:v>
      </x:c>
      <x:c r="J79" s="1" t="n">
        <x:v>15</x:v>
      </x:c>
      <x:c r="K79" s="18" t="n">
        <x:v>45717</x:v>
      </x:c>
      <x:c r="L79" s="8" t="n">
        <x:v>389</x:v>
      </x:c>
    </x:row>
    <x:row r="80">
      <x:c r="A80" s="1" t="str">
        <x:v>PY-JOB-0152</x:v>
      </x:c>
      <x:c r="B80" s="16" t="n">
        <x:v>45736</x:v>
      </x:c>
      <x:c r="C80" s="1" t="str">
        <x:v>C-002</x:v>
      </x:c>
      <x:c r="D80" s="1" t="str">
        <x:v>S-3</x:v>
      </x:c>
      <x:c r="E80" s="1" t="str">
        <x:v>T-4</x:v>
      </x:c>
      <x:c r="F80" s="8" t="n">
        <x:v>283</x:v>
      </x:c>
      <x:c r="G80" s="8" t="n">
        <x:v>186</x:v>
      </x:c>
      <x:c r="H80" s="21" t="n">
        <x:v>7.3</x:v>
      </x:c>
      <x:c r="I80" s="1" t="str">
        <x:v>2025-03.csv</x:v>
      </x:c>
      <x:c r="J80" s="1" t="n">
        <x:v>16</x:v>
      </x:c>
      <x:c r="K80" s="18" t="n">
        <x:v>45717</x:v>
      </x:c>
      <x:c r="L80" s="8" t="n">
        <x:v>97</x:v>
      </x:c>
    </x:row>
    <x:row r="81">
      <x:c r="A81" s="1" t="str">
        <x:v>PY-JOB-0169</x:v>
      </x:c>
      <x:c r="B81" s="16" t="n">
        <x:v>45736</x:v>
      </x:c>
      <x:c r="C81" s="1" t="str">
        <x:v>C-003</x:v>
      </x:c>
      <x:c r="D81" s="1" t="str">
        <x:v>S-2</x:v>
      </x:c>
      <x:c r="E81" s="1" t="str">
        <x:v>T-1</x:v>
      </x:c>
      <x:c r="F81" s="8" t="n">
        <x:v>185</x:v>
      </x:c>
      <x:c r="G81" s="8" t="n">
        <x:v>87</x:v>
      </x:c>
      <x:c r="H81" s="21" t="n">
        <x:v>2.4</x:v>
      </x:c>
      <x:c r="I81" s="1" t="str">
        <x:v>2025-03.csv</x:v>
      </x:c>
      <x:c r="J81" s="1" t="n">
        <x:v>17</x:v>
      </x:c>
      <x:c r="K81" s="18" t="n">
        <x:v>45717</x:v>
      </x:c>
      <x:c r="L81" s="8" t="n">
        <x:v>98</x:v>
      </x:c>
    </x:row>
    <x:row r="82">
      <x:c r="A82" s="1" t="str">
        <x:v>PY-JOB-0140</x:v>
      </x:c>
      <x:c r="B82" s="16" t="n">
        <x:v>45737</x:v>
      </x:c>
      <x:c r="C82" s="1" t="str">
        <x:v>C-006</x:v>
      </x:c>
      <x:c r="D82" s="1" t="str">
        <x:v>S-1</x:v>
      </x:c>
      <x:c r="E82" s="1" t="str">
        <x:v>T-1</x:v>
      </x:c>
      <x:c r="F82" s="8" t="n">
        <x:v>716</x:v>
      </x:c>
      <x:c r="G82" s="8" t="n">
        <x:v>380</x:v>
      </x:c>
      <x:c r="H82" s="21" t="n">
        <x:v>7.8</x:v>
      </x:c>
      <x:c r="I82" s="1" t="str">
        <x:v>2025-03.csv</x:v>
      </x:c>
      <x:c r="J82" s="1" t="n">
        <x:v>18</x:v>
      </x:c>
      <x:c r="K82" s="18" t="n">
        <x:v>45717</x:v>
      </x:c>
      <x:c r="L82" s="8" t="n">
        <x:v>336</x:v>
      </x:c>
    </x:row>
    <x:row r="83">
      <x:c r="A83" s="1" t="str">
        <x:v>PY-JOB-0153</x:v>
      </x:c>
      <x:c r="B83" s="16" t="n">
        <x:v>45737</x:v>
      </x:c>
      <x:c r="C83" s="1" t="str">
        <x:v>C-007</x:v>
      </x:c>
      <x:c r="D83" s="1" t="str">
        <x:v>S-3</x:v>
      </x:c>
      <x:c r="E83" s="1" t="str">
        <x:v>T-1</x:v>
      </x:c>
      <x:c r="F83" s="8" t="n">
        <x:v>211</x:v>
      </x:c>
      <x:c r="G83" s="8" t="n">
        <x:v>147</x:v>
      </x:c>
      <x:c r="H83" s="21" t="n">
        <x:v>5.5</x:v>
      </x:c>
      <x:c r="I83" s="1" t="str">
        <x:v>2025-03.csv</x:v>
      </x:c>
      <x:c r="J83" s="1" t="n">
        <x:v>19</x:v>
      </x:c>
      <x:c r="K83" s="18" t="n">
        <x:v>45717</x:v>
      </x:c>
      <x:c r="L83" s="8" t="n">
        <x:v>64</x:v>
      </x:c>
    </x:row>
    <x:row r="84">
      <x:c r="A84" s="1" t="str">
        <x:v>PY-JOB-0191</x:v>
      </x:c>
      <x:c r="B84" s="16" t="n">
        <x:v>45737</x:v>
      </x:c>
      <x:c r="C84" s="1" t="str">
        <x:v>C-009</x:v>
      </x:c>
      <x:c r="D84" s="1" t="str">
        <x:v>S-2</x:v>
      </x:c>
      <x:c r="E84" s="1" t="str">
        <x:v>T-3</x:v>
      </x:c>
      <x:c r="F84" s="8" t="n">
        <x:v>163</x:v>
      </x:c>
      <x:c r="G84" s="8" t="n">
        <x:v>60</x:v>
      </x:c>
      <x:c r="H84" s="21" t="n">
        <x:v>3.6</x:v>
      </x:c>
      <x:c r="I84" s="1" t="str">
        <x:v>2025-03.csv</x:v>
      </x:c>
      <x:c r="J84" s="1" t="n">
        <x:v>20</x:v>
      </x:c>
      <x:c r="K84" s="18" t="n">
        <x:v>45717</x:v>
      </x:c>
      <x:c r="L84" s="8" t="n">
        <x:v>103</x:v>
      </x:c>
    </x:row>
    <x:row r="85">
      <x:c r="A85" s="1" t="str">
        <x:v>PY-JOB-0060</x:v>
      </x:c>
      <x:c r="B85" s="16" t="n">
        <x:v>45739</x:v>
      </x:c>
      <x:c r="C85" s="1" t="str">
        <x:v>C-011</x:v>
      </x:c>
      <x:c r="D85" s="1" t="str">
        <x:v>S-1</x:v>
      </x:c>
      <x:c r="E85" s="1" t="str">
        <x:v>T-1</x:v>
      </x:c>
      <x:c r="F85" s="8" t="n">
        <x:v>596</x:v>
      </x:c>
      <x:c r="G85" s="8" t="n">
        <x:v>196</x:v>
      </x:c>
      <x:c r="H85" s="21" t="n">
        <x:v>5.7</x:v>
      </x:c>
      <x:c r="I85" s="1" t="str">
        <x:v>2025-03.csv</x:v>
      </x:c>
      <x:c r="J85" s="1" t="n">
        <x:v>21</x:v>
      </x:c>
      <x:c r="K85" s="18" t="n">
        <x:v>45717</x:v>
      </x:c>
      <x:c r="L85" s="8" t="n">
        <x:v>400</x:v>
      </x:c>
    </x:row>
    <x:row r="86">
      <x:c r="A86" s="1" t="str">
        <x:v>PY-JOB-0186</x:v>
      </x:c>
      <x:c r="B86" s="16" t="n">
        <x:v>45742</x:v>
      </x:c>
      <x:c r="C86" s="1" t="str">
        <x:v>C-013</x:v>
      </x:c>
      <x:c r="D86" s="1" t="str">
        <x:v>S-3</x:v>
      </x:c>
      <x:c r="E86" s="1" t="str">
        <x:v>T-4</x:v>
      </x:c>
      <x:c r="F86" s="8" t="n">
        <x:v>309</x:v>
      </x:c>
      <x:c r="G86" s="8" t="n">
        <x:v>121</x:v>
      </x:c>
      <x:c r="H86" s="21" t="n">
        <x:v>2.4</x:v>
      </x:c>
      <x:c r="I86" s="1" t="str">
        <x:v>2025-03.csv</x:v>
      </x:c>
      <x:c r="J86" s="1" t="n">
        <x:v>22</x:v>
      </x:c>
      <x:c r="K86" s="18" t="n">
        <x:v>45717</x:v>
      </x:c>
      <x:c r="L86" s="8" t="n">
        <x:v>188</x:v>
      </x:c>
    </x:row>
    <x:row r="87">
      <x:c r="A87" s="1" t="str">
        <x:v>PY-JOB-0203</x:v>
      </x:c>
      <x:c r="B87" s="16" t="n">
        <x:v>45742</x:v>
      </x:c>
      <x:c r="C87" s="1" t="str">
        <x:v>C-015</x:v>
      </x:c>
      <x:c r="D87" s="1" t="str">
        <x:v>S-1</x:v>
      </x:c>
      <x:c r="E87" s="1" t="str">
        <x:v>T-2</x:v>
      </x:c>
      <x:c r="F87" s="8" t="n">
        <x:v>776</x:v>
      </x:c>
      <x:c r="G87" s="8" t="n">
        <x:v>519</x:v>
      </x:c>
      <x:c r="H87" s="21" t="n">
        <x:v>3.3</x:v>
      </x:c>
      <x:c r="I87" s="1" t="str">
        <x:v>2025-03.csv</x:v>
      </x:c>
      <x:c r="J87" s="1" t="n">
        <x:v>23</x:v>
      </x:c>
      <x:c r="K87" s="18" t="n">
        <x:v>45717</x:v>
      </x:c>
      <x:c r="L87" s="8" t="n">
        <x:v>257</x:v>
      </x:c>
    </x:row>
    <x:row r="88">
      <x:c r="A88" s="1" t="str">
        <x:v>PY-JOB-0089</x:v>
      </x:c>
      <x:c r="B88" s="16" t="n">
        <x:v>45745</x:v>
      </x:c>
      <x:c r="C88" s="1" t="str">
        <x:v>C-002</x:v>
      </x:c>
      <x:c r="D88" s="1" t="str">
        <x:v>S-3</x:v>
      </x:c>
      <x:c r="E88" s="1" t="str">
        <x:v>T-3</x:v>
      </x:c>
      <x:c r="F88" s="8" t="n">
        <x:v>247</x:v>
      </x:c>
      <x:c r="G88" s="8" t="n">
        <x:v>151</x:v>
      </x:c>
      <x:c r="H88" s="21" t="n">
        <x:v>5.3</x:v>
      </x:c>
      <x:c r="I88" s="1" t="str">
        <x:v>2025-03.csv</x:v>
      </x:c>
      <x:c r="J88" s="1" t="n">
        <x:v>24</x:v>
      </x:c>
      <x:c r="K88" s="18" t="n">
        <x:v>45717</x:v>
      </x:c>
      <x:c r="L88" s="8" t="n">
        <x:v>96</x:v>
      </x:c>
    </x:row>
    <x:row r="89">
      <x:c r="A89" s="1" t="str">
        <x:v>PY-JOB-0109</x:v>
      </x:c>
      <x:c r="B89" s="16" t="n">
        <x:v>45746</x:v>
      </x:c>
      <x:c r="C89" s="1" t="str">
        <x:v>C-004</x:v>
      </x:c>
      <x:c r="D89" s="1" t="str">
        <x:v>S-3</x:v>
      </x:c>
      <x:c r="E89" s="1" t="str">
        <x:v>T-1</x:v>
      </x:c>
      <x:c r="F89" s="8" t="n">
        <x:v>208</x:v>
      </x:c>
      <x:c r="G89" s="8" t="n">
        <x:v>75</x:v>
      </x:c>
      <x:c r="H89" s="21" t="n">
        <x:v>6.9</x:v>
      </x:c>
      <x:c r="I89" s="1" t="str">
        <x:v>2025-03.csv</x:v>
      </x:c>
      <x:c r="J89" s="1" t="n">
        <x:v>25</x:v>
      </x:c>
      <x:c r="K89" s="18" t="n">
        <x:v>45717</x:v>
      </x:c>
      <x:c r="L89" s="8" t="n">
        <x:v>133</x:v>
      </x:c>
    </x:row>
    <x:row r="90">
      <x:c r="A90" s="1" t="str">
        <x:v>PY-JOB-0012</x:v>
      </x:c>
      <x:c r="B90" s="16" t="n">
        <x:v>45750</x:v>
      </x:c>
      <x:c r="C90" s="1" t="str">
        <x:v>C-006</x:v>
      </x:c>
      <x:c r="D90" s="1" t="str">
        <x:v>S-3</x:v>
      </x:c>
      <x:c r="E90" s="1" t="str">
        <x:v>T-4</x:v>
      </x:c>
      <x:c r="F90" s="8" t="n">
        <x:v>317</x:v>
      </x:c>
      <x:c r="G90" s="8" t="n">
        <x:v>216</x:v>
      </x:c>
      <x:c r="H90" s="21" t="n">
        <x:v>5.2</x:v>
      </x:c>
      <x:c r="I90" s="1" t="str">
        <x:v>2025-04.csv</x:v>
      </x:c>
      <x:c r="J90" s="1" t="n">
        <x:v>2</x:v>
      </x:c>
      <x:c r="K90" s="18" t="n">
        <x:v>45748</x:v>
      </x:c>
      <x:c r="L90" s="8" t="n">
        <x:v>101</x:v>
      </x:c>
    </x:row>
    <x:row r="91">
      <x:c r="A91" s="1" t="str">
        <x:v>PY-JOB-0151</x:v>
      </x:c>
      <x:c r="B91" s="16" t="n">
        <x:v>45750</x:v>
      </x:c>
      <x:c r="C91" s="1" t="str">
        <x:v>C-007</x:v>
      </x:c>
      <x:c r="D91" s="1" t="str">
        <x:v>S-2</x:v>
      </x:c>
      <x:c r="E91" s="1" t="str">
        <x:v>T-3</x:v>
      </x:c>
      <x:c r="F91" s="8" t="n">
        <x:v>169</x:v>
      </x:c>
      <x:c r="G91" s="8" t="n">
        <x:v>109</x:v>
      </x:c>
      <x:c r="H91" s="21" t="n">
        <x:v>2.4</x:v>
      </x:c>
      <x:c r="I91" s="1" t="str">
        <x:v>2025-04.csv</x:v>
      </x:c>
      <x:c r="J91" s="1" t="n">
        <x:v>3</x:v>
      </x:c>
      <x:c r="K91" s="18" t="n">
        <x:v>45748</x:v>
      </x:c>
      <x:c r="L91" s="8" t="n">
        <x:v>60</x:v>
      </x:c>
    </x:row>
    <x:row r="92">
      <x:c r="A92" s="1" t="str">
        <x:v>PY-JOB-0078</x:v>
      </x:c>
      <x:c r="B92" s="16" t="n">
        <x:v>45751</x:v>
      </x:c>
      <x:c r="C92" s="1" t="str">
        <x:v>C-009</x:v>
      </x:c>
      <x:c r="D92" s="1" t="str">
        <x:v>S-3</x:v>
      </x:c>
      <x:c r="E92" s="1" t="str">
        <x:v>T-2</x:v>
      </x:c>
      <x:c r="F92" s="8" t="n">
        <x:v>224</x:v>
      </x:c>
      <x:c r="G92" s="8" t="n">
        <x:v>152</x:v>
      </x:c>
      <x:c r="H92" s="21" t="n">
        <x:v>6.9</x:v>
      </x:c>
      <x:c r="I92" s="1" t="str">
        <x:v>2025-04.csv</x:v>
      </x:c>
      <x:c r="J92" s="1" t="n">
        <x:v>4</x:v>
      </x:c>
      <x:c r="K92" s="18" t="n">
        <x:v>45748</x:v>
      </x:c>
      <x:c r="L92" s="8" t="n">
        <x:v>72</x:v>
      </x:c>
    </x:row>
    <x:row r="93">
      <x:c r="A93" s="1" t="str">
        <x:v>PY-JOB-0204</x:v>
      </x:c>
      <x:c r="B93" s="16" t="n">
        <x:v>45751</x:v>
      </x:c>
      <x:c r="C93" s="1" t="str">
        <x:v>C-011</x:v>
      </x:c>
      <x:c r="D93" s="1" t="str">
        <x:v>S-1</x:v>
      </x:c>
      <x:c r="E93" s="1" t="str">
        <x:v>T-2</x:v>
      </x:c>
      <x:c r="F93" s="8" t="n">
        <x:v>792</x:v>
      </x:c>
      <x:c r="G93" s="8" t="n">
        <x:v>302</x:v>
      </x:c>
      <x:c r="H93" s="21" t="n">
        <x:v>4.7</x:v>
      </x:c>
      <x:c r="I93" s="1" t="str">
        <x:v>2025-04.csv</x:v>
      </x:c>
      <x:c r="J93" s="1" t="n">
        <x:v>5</x:v>
      </x:c>
      <x:c r="K93" s="18" t="n">
        <x:v>45748</x:v>
      </x:c>
      <x:c r="L93" s="8" t="n">
        <x:v>490</x:v>
      </x:c>
    </x:row>
    <x:row r="94">
      <x:c r="A94" s="1" t="str">
        <x:v>PY-JOB-0009</x:v>
      </x:c>
      <x:c r="B94" s="16" t="n">
        <x:v>45753</x:v>
      </x:c>
      <x:c r="C94" s="1" t="str">
        <x:v>C-013</x:v>
      </x:c>
      <x:c r="D94" s="1" t="str">
        <x:v>S-1</x:v>
      </x:c>
      <x:c r="E94" s="1" t="str">
        <x:v>T-1</x:v>
      </x:c>
      <x:c r="F94" s="8" t="n">
        <x:v>651</x:v>
      </x:c>
      <x:c r="G94" s="8" t="n">
        <x:v>287</x:v>
      </x:c>
      <x:c r="H94" s="21" t="n">
        <x:v>6</x:v>
      </x:c>
      <x:c r="I94" s="1" t="str">
        <x:v>2025-04.csv</x:v>
      </x:c>
      <x:c r="J94" s="1" t="n">
        <x:v>6</x:v>
      </x:c>
      <x:c r="K94" s="18" t="n">
        <x:v>45748</x:v>
      </x:c>
      <x:c r="L94" s="8" t="n">
        <x:v>364</x:v>
      </x:c>
    </x:row>
    <x:row r="95">
      <x:c r="A95" s="1" t="str">
        <x:v>PY-JOB-0130</x:v>
      </x:c>
      <x:c r="B95" s="16" t="n">
        <x:v>45753</x:v>
      </x:c>
      <x:c r="C95" s="1" t="str">
        <x:v>C-015</x:v>
      </x:c>
      <x:c r="D95" s="1" t="str">
        <x:v>S-1</x:v>
      </x:c>
      <x:c r="E95" s="1" t="str">
        <x:v>T-1</x:v>
      </x:c>
      <x:c r="F95" s="8" t="n">
        <x:v>700</x:v>
      </x:c>
      <x:c r="G95" s="8" t="n">
        <x:v>328</x:v>
      </x:c>
      <x:c r="H95" s="21" t="n">
        <x:v>2.2</x:v>
      </x:c>
      <x:c r="I95" s="1" t="str">
        <x:v>2025-04.csv</x:v>
      </x:c>
      <x:c r="J95" s="1" t="n">
        <x:v>7</x:v>
      </x:c>
      <x:c r="K95" s="18" t="n">
        <x:v>45748</x:v>
      </x:c>
      <x:c r="L95" s="8" t="n">
        <x:v>372</x:v>
      </x:c>
    </x:row>
    <x:row r="96">
      <x:c r="A96" s="1" t="str">
        <x:v>PY-JOB-0139</x:v>
      </x:c>
      <x:c r="B96" s="16" t="n">
        <x:v>45753</x:v>
      </x:c>
      <x:c r="C96" s="1" t="str">
        <x:v>C-002</x:v>
      </x:c>
      <x:c r="D96" s="1" t="str">
        <x:v>S-1</x:v>
      </x:c>
      <x:c r="E96" s="1" t="str">
        <x:v>T-1</x:v>
      </x:c>
      <x:c r="F96" s="8" t="n">
        <x:v>621</x:v>
      </x:c>
      <x:c r="G96" s="8" t="n">
        <x:v>425</x:v>
      </x:c>
      <x:c r="H96" s="21" t="n">
        <x:v>4.4</x:v>
      </x:c>
      <x:c r="I96" s="1" t="str">
        <x:v>2025-04.csv</x:v>
      </x:c>
      <x:c r="J96" s="1" t="n">
        <x:v>8</x:v>
      </x:c>
      <x:c r="K96" s="18" t="n">
        <x:v>45748</x:v>
      </x:c>
      <x:c r="L96" s="8" t="n">
        <x:v>196</x:v>
      </x:c>
    </x:row>
    <x:row r="97">
      <x:c r="A97" s="1" t="str">
        <x:v>PY-JOB-0174</x:v>
      </x:c>
      <x:c r="B97" s="16" t="n">
        <x:v>45753</x:v>
      </x:c>
      <x:c r="C97" s="1" t="str">
        <x:v>C-003</x:v>
      </x:c>
      <x:c r="D97" s="1" t="str">
        <x:v>S-3</x:v>
      </x:c>
      <x:c r="E97" s="1" t="str">
        <x:v>T-1</x:v>
      </x:c>
      <x:c r="F97" s="8" t="n">
        <x:v>219</x:v>
      </x:c>
      <x:c r="G97" s="8" t="n">
        <x:v>119</x:v>
      </x:c>
      <x:c r="H97" s="21" t="n">
        <x:v>7.3</x:v>
      </x:c>
      <x:c r="I97" s="1" t="str">
        <x:v>2025-04.csv</x:v>
      </x:c>
      <x:c r="J97" s="1" t="n">
        <x:v>9</x:v>
      </x:c>
      <x:c r="K97" s="18" t="n">
        <x:v>45748</x:v>
      </x:c>
      <x:c r="L97" s="8" t="n">
        <x:v>100</x:v>
      </x:c>
    </x:row>
    <x:row r="98">
      <x:c r="A98" s="1" t="str">
        <x:v>PY-JOB-0098</x:v>
      </x:c>
      <x:c r="B98" s="16" t="n">
        <x:v>45756</x:v>
      </x:c>
      <x:c r="C98" s="1" t="str">
        <x:v>C-005</x:v>
      </x:c>
      <x:c r="D98" s="1" t="str">
        <x:v>S-1</x:v>
      </x:c>
      <x:c r="E98" s="1" t="str">
        <x:v>T-2</x:v>
      </x:c>
      <x:c r="F98" s="8" t="n">
        <x:v>689</x:v>
      </x:c>
      <x:c r="G98" s="8" t="n">
        <x:v>318</x:v>
      </x:c>
      <x:c r="H98" s="21" t="n">
        <x:v>4.7</x:v>
      </x:c>
      <x:c r="I98" s="1" t="str">
        <x:v>2025-04.csv</x:v>
      </x:c>
      <x:c r="J98" s="1" t="n">
        <x:v>10</x:v>
      </x:c>
      <x:c r="K98" s="18" t="n">
        <x:v>45748</x:v>
      </x:c>
      <x:c r="L98" s="8" t="n">
        <x:v>371</x:v>
      </x:c>
    </x:row>
    <x:row r="99">
      <x:c r="A99" s="1" t="str">
        <x:v>PY-JOB-0200</x:v>
      </x:c>
      <x:c r="B99" s="16" t="n">
        <x:v>45756</x:v>
      </x:c>
      <x:c r="C99" s="1" t="str">
        <x:v>C-007</x:v>
      </x:c>
      <x:c r="D99" s="1" t="str">
        <x:v>S-2</x:v>
      </x:c>
      <x:c r="E99" s="1" t="str">
        <x:v>T-1</x:v>
      </x:c>
      <x:c r="F99" s="8" t="n">
        <x:v>190</x:v>
      </x:c>
      <x:c r="G99" s="8" t="n">
        <x:v>98</x:v>
      </x:c>
      <x:c r="H99" s="21" t="n">
        <x:v>2.9</x:v>
      </x:c>
      <x:c r="I99" s="1" t="str">
        <x:v>2025-04.csv</x:v>
      </x:c>
      <x:c r="J99" s="1" t="n">
        <x:v>11</x:v>
      </x:c>
      <x:c r="K99" s="18" t="n">
        <x:v>45748</x:v>
      </x:c>
      <x:c r="L99" s="8" t="n">
        <x:v>92</x:v>
      </x:c>
    </x:row>
    <x:row r="100">
      <x:c r="A100" s="1" t="str">
        <x:v>PY-JOB-0090</x:v>
      </x:c>
      <x:c r="B100" s="16" t="n">
        <x:v>45757</x:v>
      </x:c>
      <x:c r="C100" s="1" t="str">
        <x:v>C-010</x:v>
      </x:c>
      <x:c r="D100" s="1" t="str">
        <x:v>S-1</x:v>
      </x:c>
      <x:c r="E100" s="1" t="str">
        <x:v>T-1</x:v>
      </x:c>
      <x:c r="F100" s="8" t="n">
        <x:v>474</x:v>
      </x:c>
      <x:c r="G100" s="8" t="n">
        <x:v>312</x:v>
      </x:c>
      <x:c r="H100" s="21" t="n">
        <x:v>2.4</x:v>
      </x:c>
      <x:c r="I100" s="1" t="str">
        <x:v>2025-04.csv</x:v>
      </x:c>
      <x:c r="J100" s="1" t="n">
        <x:v>12</x:v>
      </x:c>
      <x:c r="K100" s="18" t="n">
        <x:v>45748</x:v>
      </x:c>
      <x:c r="L100" s="8" t="n">
        <x:v>162</x:v>
      </x:c>
    </x:row>
    <x:row r="101">
      <x:c r="A101" s="1" t="str">
        <x:v>PY-JOB-0119</x:v>
      </x:c>
      <x:c r="B101" s="16" t="n">
        <x:v>45757</x:v>
      </x:c>
      <x:c r="C101" s="1" t="str">
        <x:v>C-011</x:v>
      </x:c>
      <x:c r="D101" s="1" t="str">
        <x:v>S-1</x:v>
      </x:c>
      <x:c r="E101" s="1" t="str">
        <x:v>T-1</x:v>
      </x:c>
      <x:c r="F101" s="8" t="n">
        <x:v>546</x:v>
      </x:c>
      <x:c r="G101" s="8" t="n">
        <x:v>198</x:v>
      </x:c>
      <x:c r="H101" s="21" t="n">
        <x:v>7.2</x:v>
      </x:c>
      <x:c r="I101" s="1" t="str">
        <x:v>2025-04.csv</x:v>
      </x:c>
      <x:c r="J101" s="1" t="n">
        <x:v>13</x:v>
      </x:c>
      <x:c r="K101" s="18" t="n">
        <x:v>45748</x:v>
      </x:c>
      <x:c r="L101" s="8" t="n">
        <x:v>348</x:v>
      </x:c>
    </x:row>
    <x:row r="102">
      <x:c r="A102" s="1" t="str">
        <x:v>PY-JOB-0028</x:v>
      </x:c>
      <x:c r="B102" s="16" t="n">
        <x:v>45758</x:v>
      </x:c>
      <x:c r="C102" s="1" t="str">
        <x:v>C-014</x:v>
      </x:c>
      <x:c r="D102" s="1" t="str">
        <x:v>S-2</x:v>
      </x:c>
      <x:c r="E102" s="1" t="str">
        <x:v>T-2</x:v>
      </x:c>
      <x:c r="F102" s="8" t="n">
        <x:v>232</x:v>
      </x:c>
      <x:c r="G102" s="8" t="n">
        <x:v>114</x:v>
      </x:c>
      <x:c r="H102" s="21" t="n">
        <x:v>6.8</x:v>
      </x:c>
      <x:c r="I102" s="1" t="str">
        <x:v>2025-04.csv</x:v>
      </x:c>
      <x:c r="J102" s="1" t="n">
        <x:v>14</x:v>
      </x:c>
      <x:c r="K102" s="18" t="n">
        <x:v>45748</x:v>
      </x:c>
      <x:c r="L102" s="8" t="n">
        <x:v>118</x:v>
      </x:c>
    </x:row>
    <x:row r="103">
      <x:c r="A103" s="1" t="str">
        <x:v>PY-JOB-0084</x:v>
      </x:c>
      <x:c r="B103" s="16" t="n">
        <x:v>45758</x:v>
      </x:c>
      <x:c r="C103" s="1" t="str">
        <x:v>C-015</x:v>
      </x:c>
      <x:c r="D103" s="1" t="str">
        <x:v>S-3</x:v>
      </x:c>
      <x:c r="E103" s="1" t="str">
        <x:v>T-2</x:v>
      </x:c>
      <x:c r="F103" s="8" t="n">
        <x:v>249</x:v>
      </x:c>
      <x:c r="G103" s="8" t="n">
        <x:v>126</x:v>
      </x:c>
      <x:c r="H103" s="21" t="n">
        <x:v>1.8</x:v>
      </x:c>
      <x:c r="I103" s="1" t="str">
        <x:v>2025-04.csv</x:v>
      </x:c>
      <x:c r="J103" s="1" t="n">
        <x:v>15</x:v>
      </x:c>
      <x:c r="K103" s="18" t="n">
        <x:v>45748</x:v>
      </x:c>
      <x:c r="L103" s="8" t="n">
        <x:v>123</x:v>
      </x:c>
    </x:row>
    <x:row r="104">
      <x:c r="A104" s="1" t="str">
        <x:v>PY-JOB-0091</x:v>
      </x:c>
      <x:c r="B104" s="16" t="n">
        <x:v>45758</x:v>
      </x:c>
      <x:c r="C104" s="1" t="str">
        <x:v>C-002</x:v>
      </x:c>
      <x:c r="D104" s="1" t="str">
        <x:v>S-1</x:v>
      </x:c>
      <x:c r="E104" s="1" t="str">
        <x:v>T-3</x:v>
      </x:c>
      <x:c r="F104" s="8" t="n">
        <x:v>609</x:v>
      </x:c>
      <x:c r="G104" s="8" t="n">
        <x:v>248</x:v>
      </x:c>
      <x:c r="H104" s="21" t="n">
        <x:v>7.8</x:v>
      </x:c>
      <x:c r="I104" s="1" t="str">
        <x:v>2025-04.csv</x:v>
      </x:c>
      <x:c r="J104" s="1" t="n">
        <x:v>16</x:v>
      </x:c>
      <x:c r="K104" s="18" t="n">
        <x:v>45748</x:v>
      </x:c>
      <x:c r="L104" s="8" t="n">
        <x:v>361</x:v>
      </x:c>
    </x:row>
    <x:row r="105">
      <x:c r="A105" s="1" t="str">
        <x:v>PY-JOB-0128</x:v>
      </x:c>
      <x:c r="B105" s="16" t="n">
        <x:v>45758</x:v>
      </x:c>
      <x:c r="C105" s="1" t="str">
        <x:v>C-004</x:v>
      </x:c>
      <x:c r="D105" s="1" t="str">
        <x:v>S-1</x:v>
      </x:c>
      <x:c r="E105" s="1" t="str">
        <x:v>T-2</x:v>
      </x:c>
      <x:c r="F105" s="8" t="n">
        <x:v>686</x:v>
      </x:c>
      <x:c r="G105" s="8" t="n">
        <x:v>388</x:v>
      </x:c>
      <x:c r="H105" s="21" t="n">
        <x:v>6.8</x:v>
      </x:c>
      <x:c r="I105" s="1" t="str">
        <x:v>2025-04.csv</x:v>
      </x:c>
      <x:c r="J105" s="1" t="n">
        <x:v>17</x:v>
      </x:c>
      <x:c r="K105" s="18" t="n">
        <x:v>45748</x:v>
      </x:c>
      <x:c r="L105" s="8" t="n">
        <x:v>298</x:v>
      </x:c>
    </x:row>
    <x:row r="106">
      <x:c r="A106" s="1" t="str">
        <x:v>PY-JOB-0190</x:v>
      </x:c>
      <x:c r="B106" s="16" t="n">
        <x:v>45758</x:v>
      </x:c>
      <x:c r="C106" s="1" t="str">
        <x:v>C-006</x:v>
      </x:c>
      <x:c r="D106" s="1" t="str">
        <x:v>S-1</x:v>
      </x:c>
      <x:c r="E106" s="1" t="str">
        <x:v>T-2</x:v>
      </x:c>
      <x:c r="F106" s="8" t="n">
        <x:v>787</x:v>
      </x:c>
      <x:c r="G106" s="8" t="n">
        <x:v>505</x:v>
      </x:c>
      <x:c r="H106" s="21" t="n">
        <x:v>2</x:v>
      </x:c>
      <x:c r="I106" s="1" t="str">
        <x:v>2025-04.csv</x:v>
      </x:c>
      <x:c r="J106" s="1" t="n">
        <x:v>18</x:v>
      </x:c>
      <x:c r="K106" s="18" t="n">
        <x:v>45748</x:v>
      </x:c>
      <x:c r="L106" s="8" t="n">
        <x:v>282</x:v>
      </x:c>
    </x:row>
    <x:row r="107">
      <x:c r="A107" s="1" t="str">
        <x:v>PY-JOB-0205</x:v>
      </x:c>
      <x:c r="B107" s="16" t="n">
        <x:v>45759</x:v>
      </x:c>
      <x:c r="C107" s="1" t="str">
        <x:v>C-007</x:v>
      </x:c>
      <x:c r="D107" s="1" t="str">
        <x:v>S-3</x:v>
      </x:c>
      <x:c r="E107" s="1" t="str">
        <x:v>T-3</x:v>
      </x:c>
      <x:c r="F107" s="8" t="n">
        <x:v>224</x:v>
      </x:c>
      <x:c r="G107" s="8" t="n">
        <x:v>80</x:v>
      </x:c>
      <x:c r="H107" s="21" t="n">
        <x:v>2</x:v>
      </x:c>
      <x:c r="I107" s="1" t="str">
        <x:v>2025-04.csv</x:v>
      </x:c>
      <x:c r="J107" s="1" t="n">
        <x:v>19</x:v>
      </x:c>
      <x:c r="K107" s="18" t="n">
        <x:v>45748</x:v>
      </x:c>
      <x:c r="L107" s="8" t="n">
        <x:v>144</x:v>
      </x:c>
    </x:row>
    <x:row r="108">
      <x:c r="A108" s="1" t="str">
        <x:v>PY-JOB-0136</x:v>
      </x:c>
      <x:c r="B108" s="16" t="n">
        <x:v>45761</x:v>
      </x:c>
      <x:c r="C108" s="1" t="str">
        <x:v>C-009</x:v>
      </x:c>
      <x:c r="D108" s="1" t="str">
        <x:v>S-2</x:v>
      </x:c>
      <x:c r="E108" s="1" t="str">
        <x:v>T-4</x:v>
      </x:c>
      <x:c r="F108" s="8" t="n">
        <x:v>214</x:v>
      </x:c>
      <x:c r="G108" s="8" t="n">
        <x:v>83</x:v>
      </x:c>
      <x:c r="H108" s="21" t="n">
        <x:v>7.1</x:v>
      </x:c>
      <x:c r="I108" s="1" t="str">
        <x:v>2025-04.csv</x:v>
      </x:c>
      <x:c r="J108" s="1" t="n">
        <x:v>20</x:v>
      </x:c>
      <x:c r="K108" s="18" t="n">
        <x:v>45748</x:v>
      </x:c>
      <x:c r="L108" s="8" t="n">
        <x:v>131</x:v>
      </x:c>
    </x:row>
    <x:row r="109">
      <x:c r="A109" s="1" t="str">
        <x:v>PY-JOB-0047</x:v>
      </x:c>
      <x:c r="B109" s="16" t="n">
        <x:v>45762</x:v>
      </x:c>
      <x:c r="C109" s="1" t="str">
        <x:v>C-012</x:v>
      </x:c>
      <x:c r="D109" s="1" t="str">
        <x:v>S-3</x:v>
      </x:c>
      <x:c r="E109" s="1" t="str">
        <x:v>T-4</x:v>
      </x:c>
      <x:c r="F109" s="8" t="n">
        <x:v>279</x:v>
      </x:c>
      <x:c r="G109" s="8" t="n">
        <x:v>155</x:v>
      </x:c>
      <x:c r="H109" s="21" t="n">
        <x:v>5.1</x:v>
      </x:c>
      <x:c r="I109" s="1" t="str">
        <x:v>2025-04.csv</x:v>
      </x:c>
      <x:c r="J109" s="1" t="n">
        <x:v>21</x:v>
      </x:c>
      <x:c r="K109" s="18" t="n">
        <x:v>45748</x:v>
      </x:c>
      <x:c r="L109" s="8" t="n">
        <x:v>124</x:v>
      </x:c>
    </x:row>
    <x:row r="110">
      <x:c r="A110" s="1" t="str">
        <x:v>PY-JOB-0049</x:v>
      </x:c>
      <x:c r="B110" s="16" t="n">
        <x:v>45764</x:v>
      </x:c>
      <x:c r="C110" s="1" t="str">
        <x:v>C-014</x:v>
      </x:c>
      <x:c r="D110" s="1" t="str">
        <x:v>S-3</x:v>
      </x:c>
      <x:c r="E110" s="1" t="str">
        <x:v>T-1</x:v>
      </x:c>
      <x:c r="F110" s="8" t="n">
        <x:v>202</x:v>
      </x:c>
      <x:c r="G110" s="8" t="n">
        <x:v>109</x:v>
      </x:c>
      <x:c r="H110" s="21" t="n">
        <x:v>6.2</x:v>
      </x:c>
      <x:c r="I110" s="1" t="str">
        <x:v>2025-04.csv</x:v>
      </x:c>
      <x:c r="J110" s="1" t="n">
        <x:v>22</x:v>
      </x:c>
      <x:c r="K110" s="18" t="n">
        <x:v>45748</x:v>
      </x:c>
      <x:c r="L110" s="8" t="n">
        <x:v>93</x:v>
      </x:c>
    </x:row>
    <x:row r="111">
      <x:c r="A111" s="1" t="str">
        <x:v>PY-JOB-0022</x:v>
      </x:c>
      <x:c r="B111" s="16" t="n">
        <x:v>45766</x:v>
      </x:c>
      <x:c r="C111" s="1" t="str">
        <x:v>C-016</x:v>
      </x:c>
      <x:c r="D111" s="1" t="str">
        <x:v>S-3</x:v>
      </x:c>
      <x:c r="E111" s="1" t="str">
        <x:v>T-4</x:v>
      </x:c>
      <x:c r="F111" s="8" t="n">
        <x:v>215</x:v>
      </x:c>
      <x:c r="G111" s="8" t="n">
        <x:v>119</x:v>
      </x:c>
      <x:c r="H111" s="21" t="n">
        <x:v>1.7</x:v>
      </x:c>
      <x:c r="I111" s="1" t="str">
        <x:v>2025-04.csv</x:v>
      </x:c>
      <x:c r="J111" s="1" t="n">
        <x:v>23</x:v>
      </x:c>
      <x:c r="K111" s="18" t="n">
        <x:v>45748</x:v>
      </x:c>
      <x:c r="L111" s="8" t="n">
        <x:v>96</x:v>
      </x:c>
    </x:row>
    <x:row r="112">
      <x:c r="A112" s="1" t="str">
        <x:v>PY-JOB-0032</x:v>
      </x:c>
      <x:c r="B112" s="16" t="n">
        <x:v>45768</x:v>
      </x:c>
      <x:c r="C112" s="1" t="str">
        <x:v>C-002</x:v>
      </x:c>
      <x:c r="D112" s="1" t="str">
        <x:v>S-3</x:v>
      </x:c>
      <x:c r="E112" s="1" t="str">
        <x:v>T-4</x:v>
      </x:c>
      <x:c r="F112" s="8" t="n">
        <x:v>263</x:v>
      </x:c>
      <x:c r="G112" s="8" t="n">
        <x:v>155</x:v>
      </x:c>
      <x:c r="H112" s="21" t="n">
        <x:v>2.5</x:v>
      </x:c>
      <x:c r="I112" s="1" t="str">
        <x:v>2025-04.csv</x:v>
      </x:c>
      <x:c r="J112" s="1" t="n">
        <x:v>24</x:v>
      </x:c>
      <x:c r="K112" s="18" t="n">
        <x:v>45748</x:v>
      </x:c>
      <x:c r="L112" s="8" t="n">
        <x:v>108</x:v>
      </x:c>
    </x:row>
    <x:row r="113">
      <x:c r="A113" s="1" t="str">
        <x:v>PY-JOB-0068</x:v>
      </x:c>
      <x:c r="B113" s="16" t="n">
        <x:v>45768</x:v>
      </x:c>
      <x:c r="C113" s="1" t="str">
        <x:v>C-003</x:v>
      </x:c>
      <x:c r="D113" s="1" t="str">
        <x:v>S-2</x:v>
      </x:c>
      <x:c r="E113" s="1" t="str">
        <x:v>T-1</x:v>
      </x:c>
      <x:c r="F113" s="8" t="n">
        <x:v>216</x:v>
      </x:c>
      <x:c r="G113" s="8" t="n">
        <x:v>95</x:v>
      </x:c>
      <x:c r="H113" s="21" t="n">
        <x:v>6.9</x:v>
      </x:c>
      <x:c r="I113" s="1" t="str">
        <x:v>2025-04.csv</x:v>
      </x:c>
      <x:c r="J113" s="1" t="n">
        <x:v>25</x:v>
      </x:c>
      <x:c r="K113" s="18" t="n">
        <x:v>45748</x:v>
      </x:c>
      <x:c r="L113" s="8" t="n">
        <x:v>121</x:v>
      </x:c>
    </x:row>
    <x:row r="114">
      <x:c r="A114" s="1" t="str">
        <x:v>PY-JOB-0031</x:v>
      </x:c>
      <x:c r="B114" s="16" t="n">
        <x:v>45769</x:v>
      </x:c>
      <x:c r="C114" s="1" t="str">
        <x:v>C-005</x:v>
      </x:c>
      <x:c r="D114" s="1" t="str">
        <x:v>S-3</x:v>
      </x:c>
      <x:c r="E114" s="1" t="str">
        <x:v>T-2</x:v>
      </x:c>
      <x:c r="F114" s="8" t="n">
        <x:v>214</x:v>
      </x:c>
      <x:c r="G114" s="8" t="n">
        <x:v>113</x:v>
      </x:c>
      <x:c r="H114" s="21" t="n">
        <x:v>6.7</x:v>
      </x:c>
      <x:c r="I114" s="1" t="str">
        <x:v>2025-04.csv</x:v>
      </x:c>
      <x:c r="J114" s="1" t="n">
        <x:v>26</x:v>
      </x:c>
      <x:c r="K114" s="18" t="n">
        <x:v>45748</x:v>
      </x:c>
      <x:c r="L114" s="8" t="n">
        <x:v>101</x:v>
      </x:c>
    </x:row>
    <x:row r="115">
      <x:c r="A115" s="1" t="str">
        <x:v>PY-JOB-0043</x:v>
      </x:c>
      <x:c r="B115" s="16" t="n">
        <x:v>45769</x:v>
      </x:c>
      <x:c r="C115" s="1" t="str">
        <x:v>C-008</x:v>
      </x:c>
      <x:c r="D115" s="1" t="str">
        <x:v>S-2</x:v>
      </x:c>
      <x:c r="E115" s="1" t="str">
        <x:v>T-4</x:v>
      </x:c>
      <x:c r="F115" s="8" t="n">
        <x:v>141</x:v>
      </x:c>
      <x:c r="G115" s="8" t="n">
        <x:v>86</x:v>
      </x:c>
      <x:c r="H115" s="21" t="n">
        <x:v>3.6</x:v>
      </x:c>
      <x:c r="I115" s="1" t="str">
        <x:v>2025-04.csv</x:v>
      </x:c>
      <x:c r="J115" s="1" t="n">
        <x:v>27</x:v>
      </x:c>
      <x:c r="K115" s="18" t="n">
        <x:v>45748</x:v>
      </x:c>
      <x:c r="L115" s="8" t="n">
        <x:v>55</x:v>
      </x:c>
    </x:row>
    <x:row r="116">
      <x:c r="A116" s="1" t="str">
        <x:v>PY-JOB-0097</x:v>
      </x:c>
      <x:c r="B116" s="16" t="n">
        <x:v>45769</x:v>
      </x:c>
      <x:c r="C116" s="1" t="str">
        <x:v>C-009</x:v>
      </x:c>
      <x:c r="D116" s="1" t="str">
        <x:v>S-2</x:v>
      </x:c>
      <x:c r="E116" s="1" t="str">
        <x:v>T-3</x:v>
      </x:c>
      <x:c r="F116" s="8" t="n">
        <x:v>184</x:v>
      </x:c>
      <x:c r="G116" s="8" t="n">
        <x:v>65</x:v>
      </x:c>
      <x:c r="H116" s="21" t="n">
        <x:v>6.8</x:v>
      </x:c>
      <x:c r="I116" s="1" t="str">
        <x:v>2025-04.csv</x:v>
      </x:c>
      <x:c r="J116" s="1" t="n">
        <x:v>28</x:v>
      </x:c>
      <x:c r="K116" s="18" t="n">
        <x:v>45748</x:v>
      </x:c>
      <x:c r="L116" s="8" t="n">
        <x:v>119</x:v>
      </x:c>
    </x:row>
    <x:row r="117">
      <x:c r="A117" s="1" t="str">
        <x:v>PY-JOB-0163</x:v>
      </x:c>
      <x:c r="B117" s="16" t="n">
        <x:v>45770</x:v>
      </x:c>
      <x:c r="C117" s="1" t="str">
        <x:v>C-012</x:v>
      </x:c>
      <x:c r="D117" s="1" t="str">
        <x:v>S-3</x:v>
      </x:c>
      <x:c r="E117" s="1" t="str">
        <x:v>T-2</x:v>
      </x:c>
      <x:c r="F117" s="8" t="n">
        <x:v>293</x:v>
      </x:c>
      <x:c r="G117" s="8" t="n">
        <x:v>122</x:v>
      </x:c>
      <x:c r="H117" s="21" t="n">
        <x:v>6.6</x:v>
      </x:c>
      <x:c r="I117" s="1" t="str">
        <x:v>2025-04.csv</x:v>
      </x:c>
      <x:c r="J117" s="1" t="n">
        <x:v>29</x:v>
      </x:c>
      <x:c r="K117" s="18" t="n">
        <x:v>45748</x:v>
      </x:c>
      <x:c r="L117" s="8" t="n">
        <x:v>171</x:v>
      </x:c>
    </x:row>
    <x:row r="118">
      <x:c r="A118" s="1" t="str">
        <x:v>PY-JOB-0179</x:v>
      </x:c>
      <x:c r="B118" s="16" t="n">
        <x:v>45770</x:v>
      </x:c>
      <x:c r="C118" s="1" t="str">
        <x:v>C-013</x:v>
      </x:c>
      <x:c r="D118" s="1" t="str">
        <x:v>S-2</x:v>
      </x:c>
      <x:c r="E118" s="1" t="str">
        <x:v>T-4</x:v>
      </x:c>
      <x:c r="F118" s="8" t="n">
        <x:v>149</x:v>
      </x:c>
      <x:c r="G118" s="8" t="n">
        <x:v>75</x:v>
      </x:c>
      <x:c r="H118" s="21" t="n">
        <x:v>4.8</x:v>
      </x:c>
      <x:c r="I118" s="1" t="str">
        <x:v>2025-04.csv</x:v>
      </x:c>
      <x:c r="J118" s="1" t="n">
        <x:v>30</x:v>
      </x:c>
      <x:c r="K118" s="18" t="n">
        <x:v>45748</x:v>
      </x:c>
      <x:c r="L118" s="8" t="n">
        <x:v>74</x:v>
      </x:c>
    </x:row>
    <x:row r="119">
      <x:c r="A119" s="1" t="str">
        <x:v>PY-JOB-0013</x:v>
      </x:c>
      <x:c r="B119" s="16" t="n">
        <x:v>45772</x:v>
      </x:c>
      <x:c r="C119" s="1" t="str">
        <x:v>C-016</x:v>
      </x:c>
      <x:c r="D119" s="1" t="str">
        <x:v>S-2</x:v>
      </x:c>
      <x:c r="E119" s="1" t="str">
        <x:v>T-1</x:v>
      </x:c>
      <x:c r="F119" s="8" t="n">
        <x:v>185</x:v>
      </x:c>
      <x:c r="G119" s="8" t="n">
        <x:v>97</x:v>
      </x:c>
      <x:c r="H119" s="21" t="n">
        <x:v>3.6</x:v>
      </x:c>
      <x:c r="I119" s="1" t="str">
        <x:v>2025-04.csv</x:v>
      </x:c>
      <x:c r="J119" s="1" t="n">
        <x:v>31</x:v>
      </x:c>
      <x:c r="K119" s="18" t="n">
        <x:v>45748</x:v>
      </x:c>
      <x:c r="L119" s="8" t="n">
        <x:v>88</x:v>
      </x:c>
    </x:row>
    <x:row r="120">
      <x:c r="A120" s="1" t="str">
        <x:v>PY-JOB-0024</x:v>
      </x:c>
      <x:c r="B120" s="16" t="n">
        <x:v>45773</x:v>
      </x:c>
      <x:c r="C120" s="1" t="str">
        <x:v>C-002</x:v>
      </x:c>
      <x:c r="D120" s="1" t="str">
        <x:v>S-3</x:v>
      </x:c>
      <x:c r="E120" s="1" t="str">
        <x:v>T-2</x:v>
      </x:c>
      <x:c r="F120" s="8" t="n">
        <x:v>308</x:v>
      </x:c>
      <x:c r="G120" s="8" t="n">
        <x:v>147</x:v>
      </x:c>
      <x:c r="H120" s="21" t="n">
        <x:v>4.1</x:v>
      </x:c>
      <x:c r="I120" s="1" t="str">
        <x:v>2025-04.csv</x:v>
      </x:c>
      <x:c r="J120" s="1" t="n">
        <x:v>32</x:v>
      </x:c>
      <x:c r="K120" s="18" t="n">
        <x:v>45748</x:v>
      </x:c>
      <x:c r="L120" s="8" t="n">
        <x:v>161</x:v>
      </x:c>
    </x:row>
    <x:row r="121">
      <x:c r="A121" s="1" t="str">
        <x:v>PY-JOB-0213</x:v>
      </x:c>
      <x:c r="B121" s="16" t="n">
        <x:v>45774</x:v>
      </x:c>
      <x:c r="C121" s="1" t="str">
        <x:v>C-004</x:v>
      </x:c>
      <x:c r="D121" s="1" t="str">
        <x:v>S-3</x:v>
      </x:c>
      <x:c r="E121" s="1" t="str">
        <x:v>T-2</x:v>
      </x:c>
      <x:c r="F121" s="8" t="n">
        <x:v>320</x:v>
      </x:c>
      <x:c r="G121" s="8" t="n">
        <x:v>123</x:v>
      </x:c>
      <x:c r="H121" s="21" t="n">
        <x:v>3.9</x:v>
      </x:c>
      <x:c r="I121" s="1" t="str">
        <x:v>2025-04.csv</x:v>
      </x:c>
      <x:c r="J121" s="1" t="n">
        <x:v>33</x:v>
      </x:c>
      <x:c r="K121" s="18" t="n">
        <x:v>45748</x:v>
      </x:c>
      <x:c r="L121" s="8" t="n">
        <x:v>197</x:v>
      </x:c>
    </x:row>
    <x:row r="122">
      <x:c r="A122" s="1" t="str">
        <x:v>PY-JOB-0073</x:v>
      </x:c>
      <x:c r="B122" s="16" t="n">
        <x:v>45775</x:v>
      </x:c>
      <x:c r="C122" s="1" t="str">
        <x:v>C-005</x:v>
      </x:c>
      <x:c r="D122" s="1" t="str">
        <x:v>S-3</x:v>
      </x:c>
      <x:c r="E122" s="1" t="str">
        <x:v>T-2</x:v>
      </x:c>
      <x:c r="F122" s="8" t="n">
        <x:v>197</x:v>
      </x:c>
      <x:c r="G122" s="8" t="n">
        <x:v>77</x:v>
      </x:c>
      <x:c r="H122" s="21" t="n">
        <x:v>2.1</x:v>
      </x:c>
      <x:c r="I122" s="1" t="str">
        <x:v>2025-04.csv</x:v>
      </x:c>
      <x:c r="J122" s="1" t="n">
        <x:v>34</x:v>
      </x:c>
      <x:c r="K122" s="18" t="n">
        <x:v>45748</x:v>
      </x:c>
      <x:c r="L122" s="8" t="n">
        <x:v>120</x:v>
      </x:c>
    </x:row>
    <x:row r="123">
      <x:c r="A123" s="1" t="str">
        <x:v>PY-JOB-0170</x:v>
      </x:c>
      <x:c r="B123" s="16" t="n">
        <x:v>45776</x:v>
      </x:c>
      <x:c r="C123" s="1" t="str">
        <x:v>C-007</x:v>
      </x:c>
      <x:c r="D123" s="1" t="str">
        <x:v>S-1</x:v>
      </x:c>
      <x:c r="E123" s="1" t="str">
        <x:v>T-3</x:v>
      </x:c>
      <x:c r="F123" s="8" t="n">
        <x:v>470</x:v>
      </x:c>
      <x:c r="G123" s="8" t="n">
        <x:v>335</x:v>
      </x:c>
      <x:c r="H123" s="21" t="n">
        <x:v>7.9</x:v>
      </x:c>
      <x:c r="I123" s="1" t="str">
        <x:v>2025-04.csv</x:v>
      </x:c>
      <x:c r="J123" s="1" t="n">
        <x:v>35</x:v>
      </x:c>
      <x:c r="K123" s="18" t="n">
        <x:v>45748</x:v>
      </x:c>
      <x:c r="L123" s="8" t="n">
        <x:v>135</x:v>
      </x:c>
    </x:row>
    <x:row r="124">
      <x:c r="A124" s="1" t="str">
        <x:v>PY-JOB-0007</x:v>
      </x:c>
      <x:c r="B124" s="16" t="n">
        <x:v>45777</x:v>
      </x:c>
      <x:c r="C124" s="1" t="str">
        <x:v>C-010</x:v>
      </x:c>
      <x:c r="D124" s="1" t="str">
        <x:v>S-1</x:v>
      </x:c>
      <x:c r="E124" s="1" t="str">
        <x:v>T-2</x:v>
      </x:c>
      <x:c r="F124" s="8" t="n">
        <x:v>807</x:v>
      </x:c>
      <x:c r="G124" s="8" t="n">
        <x:v>364</x:v>
      </x:c>
      <x:c r="H124" s="21" t="n">
        <x:v>3.6</x:v>
      </x:c>
      <x:c r="I124" s="1" t="str">
        <x:v>2025-04.csv</x:v>
      </x:c>
      <x:c r="J124" s="1" t="n">
        <x:v>36</x:v>
      </x:c>
      <x:c r="K124" s="18" t="n">
        <x:v>45748</x:v>
      </x:c>
      <x:c r="L124" s="8" t="n">
        <x:v>443</x:v>
      </x:c>
    </x:row>
    <x:row r="125">
      <x:c r="A125" s="1" t="str">
        <x:v>PY-JOB-0054</x:v>
      </x:c>
      <x:c r="B125" s="16" t="n">
        <x:v>45777</x:v>
      </x:c>
      <x:c r="C125" s="1" t="str">
        <x:v>C-012</x:v>
      </x:c>
      <x:c r="D125" s="1" t="str">
        <x:v>S-2</x:v>
      </x:c>
      <x:c r="E125" s="1" t="str">
        <x:v>T-3</x:v>
      </x:c>
      <x:c r="F125" s="8" t="n">
        <x:v>138</x:v>
      </x:c>
      <x:c r="G125" s="8" t="n">
        <x:v>65</x:v>
      </x:c>
      <x:c r="H125" s="21" t="n">
        <x:v>6.7</x:v>
      </x:c>
      <x:c r="I125" s="1" t="str">
        <x:v>2025-04.csv</x:v>
      </x:c>
      <x:c r="J125" s="1" t="n">
        <x:v>37</x:v>
      </x:c>
      <x:c r="K125" s="18" t="n">
        <x:v>45748</x:v>
      </x:c>
      <x:c r="L125" s="8" t="n">
        <x:v>73</x:v>
      </x:c>
    </x:row>
    <x:row r="126">
      <x:c r="A126" s="1" t="str">
        <x:v>PY-JOB-0082</x:v>
      </x:c>
      <x:c r="B126" s="16" t="n">
        <x:v>45778</x:v>
      </x:c>
      <x:c r="C126" s="1" t="str">
        <x:v>C-014</x:v>
      </x:c>
      <x:c r="D126" s="1" t="str">
        <x:v>S-2</x:v>
      </x:c>
      <x:c r="E126" s="1" t="str">
        <x:v>T-3</x:v>
      </x:c>
      <x:c r="F126" s="8" t="n">
        <x:v>151</x:v>
      </x:c>
      <x:c r="G126" s="8" t="n">
        <x:v>48</x:v>
      </x:c>
      <x:c r="H126" s="21" t="n">
        <x:v>2.7</x:v>
      </x:c>
      <x:c r="I126" s="1" t="str">
        <x:v>2025-05.csv</x:v>
      </x:c>
      <x:c r="J126" s="1" t="n">
        <x:v>2</x:v>
      </x:c>
      <x:c r="K126" s="18" t="n">
        <x:v>45778</x:v>
      </x:c>
      <x:c r="L126" s="8" t="n">
        <x:v>103</x:v>
      </x:c>
    </x:row>
    <x:row r="127">
      <x:c r="A127" s="1" t="str">
        <x:v>PY-JOB-0053</x:v>
      </x:c>
      <x:c r="B127" s="16" t="n">
        <x:v>45780</x:v>
      </x:c>
      <x:c r="C127" s="1" t="str">
        <x:v>C-016</x:v>
      </x:c>
      <x:c r="D127" s="1" t="str">
        <x:v>S-1</x:v>
      </x:c>
      <x:c r="E127" s="1" t="str">
        <x:v>T-1</x:v>
      </x:c>
      <x:c r="F127" s="8" t="n">
        <x:v>703</x:v>
      </x:c>
      <x:c r="G127" s="8" t="n">
        <x:v>469</x:v>
      </x:c>
      <x:c r="H127" s="21" t="n">
        <x:v>6.2</x:v>
      </x:c>
      <x:c r="I127" s="1" t="str">
        <x:v>2025-05.csv</x:v>
      </x:c>
      <x:c r="J127" s="1" t="n">
        <x:v>3</x:v>
      </x:c>
      <x:c r="K127" s="18" t="n">
        <x:v>45778</x:v>
      </x:c>
      <x:c r="L127" s="8" t="n">
        <x:v>234</x:v>
      </x:c>
    </x:row>
    <x:row r="128">
      <x:c r="A128" s="1" t="str">
        <x:v>PY-JOB-0165</x:v>
      </x:c>
      <x:c r="B128" s="16" t="n">
        <x:v>45780</x:v>
      </x:c>
      <x:c r="C128" s="1" t="str">
        <x:v>C-001</x:v>
      </x:c>
      <x:c r="D128" s="1" t="str">
        <x:v>S-1</x:v>
      </x:c>
      <x:c r="E128" s="1" t="str">
        <x:v>T-3</x:v>
      </x:c>
      <x:c r="F128" s="8" t="n">
        <x:v>714</x:v>
      </x:c>
      <x:c r="G128" s="8" t="n">
        <x:v>499</x:v>
      </x:c>
      <x:c r="H128" s="21" t="n">
        <x:v>6</x:v>
      </x:c>
      <x:c r="I128" s="1" t="str">
        <x:v>2025-05.csv</x:v>
      </x:c>
      <x:c r="J128" s="1" t="n">
        <x:v>4</x:v>
      </x:c>
      <x:c r="K128" s="18" t="n">
        <x:v>45778</x:v>
      </x:c>
      <x:c r="L128" s="8" t="n">
        <x:v>215</x:v>
      </x:c>
    </x:row>
    <x:row r="129">
      <x:c r="A129" s="1" t="str">
        <x:v>PY-JOB-0181</x:v>
      </x:c>
      <x:c r="B129" s="16" t="n">
        <x:v>45780</x:v>
      </x:c>
      <x:c r="C129" s="1" t="str">
        <x:v>C-004</x:v>
      </x:c>
      <x:c r="D129" s="1" t="str">
        <x:v>S-2</x:v>
      </x:c>
      <x:c r="E129" s="1" t="str">
        <x:v>T-3</x:v>
      </x:c>
      <x:c r="F129" s="8" t="n">
        <x:v>146</x:v>
      </x:c>
      <x:c r="G129" s="8" t="n">
        <x:v>83</x:v>
      </x:c>
      <x:c r="H129" s="21" t="n">
        <x:v>3.1</x:v>
      </x:c>
      <x:c r="I129" s="1" t="str">
        <x:v>2025-05.csv</x:v>
      </x:c>
      <x:c r="J129" s="1" t="n">
        <x:v>5</x:v>
      </x:c>
      <x:c r="K129" s="18" t="n">
        <x:v>45778</x:v>
      </x:c>
      <x:c r="L129" s="8" t="n">
        <x:v>63</x:v>
      </x:c>
    </x:row>
    <x:row r="130">
      <x:c r="A130" s="1" t="str">
        <x:v>PY-JOB-0086</x:v>
      </x:c>
      <x:c r="B130" s="16" t="n">
        <x:v>45784</x:v>
      </x:c>
      <x:c r="C130" s="1" t="str">
        <x:v>C-006</x:v>
      </x:c>
      <x:c r="D130" s="1" t="str">
        <x:v>S-2</x:v>
      </x:c>
      <x:c r="E130" s="1" t="str">
        <x:v>T-2</x:v>
      </x:c>
      <x:c r="F130" s="8" t="n">
        <x:v>185</x:v>
      </x:c>
      <x:c r="G130" s="8" t="n">
        <x:v>78</x:v>
      </x:c>
      <x:c r="H130" s="21" t="n">
        <x:v>4.9</x:v>
      </x:c>
      <x:c r="I130" s="1" t="str">
        <x:v>2025-05.csv</x:v>
      </x:c>
      <x:c r="J130" s="1" t="n">
        <x:v>6</x:v>
      </x:c>
      <x:c r="K130" s="18" t="n">
        <x:v>45778</x:v>
      </x:c>
      <x:c r="L130" s="8" t="n">
        <x:v>107</x:v>
      </x:c>
    </x:row>
    <x:row r="131">
      <x:c r="A131" s="1" t="str">
        <x:v>PY-JOB-0092</x:v>
      </x:c>
      <x:c r="B131" s="16" t="n">
        <x:v>45784</x:v>
      </x:c>
      <x:c r="C131" s="1" t="str">
        <x:v>C-007</x:v>
      </x:c>
      <x:c r="D131" s="1" t="str">
        <x:v>S-2</x:v>
      </x:c>
      <x:c r="E131" s="1" t="str">
        <x:v>T-3</x:v>
      </x:c>
      <x:c r="F131" s="8" t="n">
        <x:v>147</x:v>
      </x:c>
      <x:c r="G131" s="8" t="n">
        <x:v>46</x:v>
      </x:c>
      <x:c r="H131" s="21" t="n">
        <x:v>6.8</x:v>
      </x:c>
      <x:c r="I131" s="1" t="str">
        <x:v>2025-05.csv</x:v>
      </x:c>
      <x:c r="J131" s="1" t="n">
        <x:v>7</x:v>
      </x:c>
      <x:c r="K131" s="18" t="n">
        <x:v>45778</x:v>
      </x:c>
      <x:c r="L131" s="8" t="n">
        <x:v>101</x:v>
      </x:c>
    </x:row>
    <x:row r="132">
      <x:c r="A132" s="1" t="str">
        <x:v>PY-JOB-0121</x:v>
      </x:c>
      <x:c r="B132" s="16" t="n">
        <x:v>45787</x:v>
      </x:c>
      <x:c r="C132" s="1" t="str">
        <x:v>C-009</x:v>
      </x:c>
      <x:c r="D132" s="1" t="str">
        <x:v>S-2</x:v>
      </x:c>
      <x:c r="E132" s="1" t="str">
        <x:v>T-3</x:v>
      </x:c>
      <x:c r="F132" s="8" t="n">
        <x:v>194</x:v>
      </x:c>
      <x:c r="G132" s="8" t="n">
        <x:v>63</x:v>
      </x:c>
      <x:c r="H132" s="21" t="n">
        <x:v>5.5</x:v>
      </x:c>
      <x:c r="I132" s="1" t="str">
        <x:v>2025-05.csv</x:v>
      </x:c>
      <x:c r="J132" s="1" t="n">
        <x:v>8</x:v>
      </x:c>
      <x:c r="K132" s="18" t="n">
        <x:v>45778</x:v>
      </x:c>
      <x:c r="L132" s="8" t="n">
        <x:v>131</x:v>
      </x:c>
    </x:row>
    <x:row r="133">
      <x:c r="A133" s="1" t="str">
        <x:v>PY-JOB-0173</x:v>
      </x:c>
      <x:c r="B133" s="16" t="n">
        <x:v>45791</x:v>
      </x:c>
      <x:c r="C133" s="1" t="str">
        <x:v>C-011</x:v>
      </x:c>
      <x:c r="D133" s="1" t="str">
        <x:v>S-3</x:v>
      </x:c>
      <x:c r="E133" s="1" t="str">
        <x:v>T-2</x:v>
      </x:c>
      <x:c r="F133" s="8" t="n">
        <x:v>303</x:v>
      </x:c>
      <x:c r="G133" s="8" t="n">
        <x:v>174</x:v>
      </x:c>
      <x:c r="H133" s="21" t="n">
        <x:v>4</x:v>
      </x:c>
      <x:c r="I133" s="1" t="str">
        <x:v>2025-05.csv</x:v>
      </x:c>
      <x:c r="J133" s="1" t="n">
        <x:v>9</x:v>
      </x:c>
      <x:c r="K133" s="18" t="n">
        <x:v>45778</x:v>
      </x:c>
      <x:c r="L133" s="8" t="n">
        <x:v>129</x:v>
      </x:c>
    </x:row>
    <x:row r="134">
      <x:c r="A134" s="1" t="str">
        <x:v>PY-JOB-0071</x:v>
      </x:c>
      <x:c r="B134" s="16" t="n">
        <x:v>45792</x:v>
      </x:c>
      <x:c r="C134" s="1" t="str">
        <x:v>C-014</x:v>
      </x:c>
      <x:c r="D134" s="1" t="str">
        <x:v>S-3</x:v>
      </x:c>
      <x:c r="E134" s="1" t="str">
        <x:v>T-3</x:v>
      </x:c>
      <x:c r="F134" s="8" t="n">
        <x:v>317</x:v>
      </x:c>
      <x:c r="G134" s="8" t="n">
        <x:v>175</x:v>
      </x:c>
      <x:c r="H134" s="21" t="n">
        <x:v>2.8</x:v>
      </x:c>
      <x:c r="I134" s="1" t="str">
        <x:v>2025-05.csv</x:v>
      </x:c>
      <x:c r="J134" s="1" t="n">
        <x:v>10</x:v>
      </x:c>
      <x:c r="K134" s="18" t="n">
        <x:v>45778</x:v>
      </x:c>
      <x:c r="L134" s="8" t="n">
        <x:v>142</x:v>
      </x:c>
    </x:row>
    <x:row r="135">
      <x:c r="A135" s="1" t="str">
        <x:v>PY-JOB-0182</x:v>
      </x:c>
      <x:c r="B135" s="16" t="n">
        <x:v>45793</x:v>
      </x:c>
      <x:c r="C135" s="1" t="str">
        <x:v>C-015</x:v>
      </x:c>
      <x:c r="D135" s="1" t="str">
        <x:v>S-3</x:v>
      </x:c>
      <x:c r="E135" s="1" t="str">
        <x:v>T-1</x:v>
      </x:c>
      <x:c r="F135" s="8" t="n">
        <x:v>347</x:v>
      </x:c>
      <x:c r="G135" s="8" t="n">
        <x:v>201</x:v>
      </x:c>
      <x:c r="H135" s="21" t="n">
        <x:v>2</x:v>
      </x:c>
      <x:c r="I135" s="1" t="str">
        <x:v>2025-05.csv</x:v>
      </x:c>
      <x:c r="J135" s="1" t="n">
        <x:v>11</x:v>
      </x:c>
      <x:c r="K135" s="18" t="n">
        <x:v>45778</x:v>
      </x:c>
      <x:c r="L135" s="8" t="n">
        <x:v>146</x:v>
      </x:c>
    </x:row>
    <x:row r="136">
      <x:c r="A136" s="1" t="str">
        <x:v>PY-JOB-0036</x:v>
      </x:c>
      <x:c r="B136" s="16" t="n">
        <x:v>45795</x:v>
      </x:c>
      <x:c r="C136" s="1" t="str">
        <x:v>C-002</x:v>
      </x:c>
      <x:c r="D136" s="1" t="str">
        <x:v>S-3</x:v>
      </x:c>
      <x:c r="E136" s="1" t="str">
        <x:v>T-3</x:v>
      </x:c>
      <x:c r="F136" s="8" t="n">
        <x:v>250</x:v>
      </x:c>
      <x:c r="G136" s="8" t="n">
        <x:v>166</x:v>
      </x:c>
      <x:c r="H136" s="21" t="n">
        <x:v>4.1</x:v>
      </x:c>
      <x:c r="I136" s="1" t="str">
        <x:v>2025-05.csv</x:v>
      </x:c>
      <x:c r="J136" s="1" t="n">
        <x:v>12</x:v>
      </x:c>
      <x:c r="K136" s="18" t="n">
        <x:v>45778</x:v>
      </x:c>
      <x:c r="L136" s="8" t="n">
        <x:v>84</x:v>
      </x:c>
    </x:row>
    <x:row r="137">
      <x:c r="A137" s="1" t="str">
        <x:v>PY-JOB-0115</x:v>
      </x:c>
      <x:c r="B137" s="16" t="n">
        <x:v>45795</x:v>
      </x:c>
      <x:c r="C137" s="1" t="str">
        <x:v>C-003</x:v>
      </x:c>
      <x:c r="D137" s="1" t="str">
        <x:v>S-2</x:v>
      </x:c>
      <x:c r="E137" s="1" t="str">
        <x:v>T-2</x:v>
      </x:c>
      <x:c r="F137" s="8" t="n">
        <x:v>202</x:v>
      </x:c>
      <x:c r="G137" s="8" t="n">
        <x:v>110</x:v>
      </x:c>
      <x:c r="H137" s="21" t="n">
        <x:v>3</x:v>
      </x:c>
      <x:c r="I137" s="1" t="str">
        <x:v>2025-05.csv</x:v>
      </x:c>
      <x:c r="J137" s="1" t="n">
        <x:v>13</x:v>
      </x:c>
      <x:c r="K137" s="18" t="n">
        <x:v>45778</x:v>
      </x:c>
      <x:c r="L137" s="8" t="n">
        <x:v>92</x:v>
      </x:c>
    </x:row>
    <x:row r="138">
      <x:c r="A138" s="1" t="str">
        <x:v>PY-JOB-0016</x:v>
      </x:c>
      <x:c r="B138" s="16" t="n">
        <x:v>45796</x:v>
      </x:c>
      <x:c r="C138" s="1" t="str">
        <x:v>C-005</x:v>
      </x:c>
      <x:c r="D138" s="1" t="str">
        <x:v>S-1</x:v>
      </x:c>
      <x:c r="E138" s="1" t="str">
        <x:v>T-4</x:v>
      </x:c>
      <x:c r="F138" s="8" t="n">
        <x:v>602</x:v>
      </x:c>
      <x:c r="G138" s="8" t="n">
        <x:v>288</x:v>
      </x:c>
      <x:c r="H138" s="21" t="n">
        <x:v>6.5</x:v>
      </x:c>
      <x:c r="I138" s="1" t="str">
        <x:v>2025-05.csv</x:v>
      </x:c>
      <x:c r="J138" s="1" t="n">
        <x:v>14</x:v>
      </x:c>
      <x:c r="K138" s="18" t="n">
        <x:v>45778</x:v>
      </x:c>
      <x:c r="L138" s="8" t="n">
        <x:v>314</x:v>
      </x:c>
    </x:row>
    <x:row r="139">
      <x:c r="A139" s="1" t="str">
        <x:v>PY-JOB-0158</x:v>
      </x:c>
      <x:c r="B139" s="16" t="n">
        <x:v>45796</x:v>
      </x:c>
      <x:c r="C139" s="1" t="str">
        <x:v>C-007</x:v>
      </x:c>
      <x:c r="D139" s="1" t="str">
        <x:v>S-3</x:v>
      </x:c>
      <x:c r="E139" s="1" t="str">
        <x:v>T-3</x:v>
      </x:c>
      <x:c r="F139" s="8" t="n">
        <x:v>243</x:v>
      </x:c>
      <x:c r="G139" s="8" t="n">
        <x:v>121</x:v>
      </x:c>
      <x:c r="H139" s="21" t="n">
        <x:v>1.6</x:v>
      </x:c>
      <x:c r="I139" s="1" t="str">
        <x:v>2025-05.csv</x:v>
      </x:c>
      <x:c r="J139" s="1" t="n">
        <x:v>15</x:v>
      </x:c>
      <x:c r="K139" s="18" t="n">
        <x:v>45778</x:v>
      </x:c>
      <x:c r="L139" s="8" t="n">
        <x:v>122</x:v>
      </x:c>
    </x:row>
    <x:row r="140">
      <x:c r="A140" s="1" t="str">
        <x:v>PY-JOB-0120</x:v>
      </x:c>
      <x:c r="B140" s="16" t="n">
        <x:v>45797</x:v>
      </x:c>
      <x:c r="C140" s="1" t="str">
        <x:v>C-009</x:v>
      </x:c>
      <x:c r="D140" s="1" t="str">
        <x:v>S-3</x:v>
      </x:c>
      <x:c r="E140" s="1" t="str">
        <x:v>T-2</x:v>
      </x:c>
      <x:c r="F140" s="8" t="n">
        <x:v>307</x:v>
      </x:c>
      <x:c r="G140" s="8" t="n">
        <x:v>108</x:v>
      </x:c>
      <x:c r="H140" s="21" t="n">
        <x:v>7.8</x:v>
      </x:c>
      <x:c r="I140" s="1" t="str">
        <x:v>2025-05.csv</x:v>
      </x:c>
      <x:c r="J140" s="1" t="n">
        <x:v>16</x:v>
      </x:c>
      <x:c r="K140" s="18" t="n">
        <x:v>45778</x:v>
      </x:c>
      <x:c r="L140" s="8" t="n">
        <x:v>199</x:v>
      </x:c>
    </x:row>
    <x:row r="141">
      <x:c r="A141" s="1" t="str">
        <x:v>PY-JOB-0058</x:v>
      </x:c>
      <x:c r="B141" s="16" t="n">
        <x:v>45798</x:v>
      </x:c>
      <x:c r="C141" s="1" t="str">
        <x:v>C-012</x:v>
      </x:c>
      <x:c r="D141" s="1" t="str">
        <x:v>S-3</x:v>
      </x:c>
      <x:c r="E141" s="1" t="str">
        <x:v>T-3</x:v>
      </x:c>
      <x:c r="F141" s="8" t="n">
        <x:v>301</x:v>
      </x:c>
      <x:c r="G141" s="8" t="n">
        <x:v>179</x:v>
      </x:c>
      <x:c r="H141" s="21" t="n">
        <x:v>5.3</x:v>
      </x:c>
      <x:c r="I141" s="1" t="str">
        <x:v>2025-05.csv</x:v>
      </x:c>
      <x:c r="J141" s="1" t="n">
        <x:v>17</x:v>
      </x:c>
      <x:c r="K141" s="18" t="n">
        <x:v>45778</x:v>
      </x:c>
      <x:c r="L141" s="8" t="n">
        <x:v>122</x:v>
      </x:c>
    </x:row>
    <x:row r="142">
      <x:c r="A142" s="1" t="str">
        <x:v>PY-JOB-0102</x:v>
      </x:c>
      <x:c r="B142" s="16" t="n">
        <x:v>45798</x:v>
      </x:c>
      <x:c r="C142" s="1" t="str">
        <x:v>C-014</x:v>
      </x:c>
      <x:c r="D142" s="1" t="str">
        <x:v>S-3</x:v>
      </x:c>
      <x:c r="E142" s="1" t="str">
        <x:v>T-4</x:v>
      </x:c>
      <x:c r="F142" s="8" t="n">
        <x:v>232</x:v>
      </x:c>
      <x:c r="G142" s="8" t="n">
        <x:v>96</x:v>
      </x:c>
      <x:c r="H142" s="21" t="n">
        <x:v>5.9</x:v>
      </x:c>
      <x:c r="I142" s="1" t="str">
        <x:v>2025-05.csv</x:v>
      </x:c>
      <x:c r="J142" s="1" t="n">
        <x:v>18</x:v>
      </x:c>
      <x:c r="K142" s="18" t="n">
        <x:v>45778</x:v>
      </x:c>
      <x:c r="L142" s="8" t="n">
        <x:v>136</x:v>
      </x:c>
    </x:row>
    <x:row r="143">
      <x:c r="A143" s="1" t="str">
        <x:v>PY-JOB-0166</x:v>
      </x:c>
      <x:c r="B143" s="16" t="n">
        <x:v>45799</x:v>
      </x:c>
      <x:c r="C143" s="1" t="str">
        <x:v>C-015</x:v>
      </x:c>
      <x:c r="D143" s="1" t="str">
        <x:v>S-3</x:v>
      </x:c>
      <x:c r="E143" s="1" t="str">
        <x:v>T-4</x:v>
      </x:c>
      <x:c r="F143" s="8" t="n">
        <x:v>310</x:v>
      </x:c>
      <x:c r="G143" s="8" t="n">
        <x:v>169</x:v>
      </x:c>
      <x:c r="H143" s="21" t="n">
        <x:v>5.8</x:v>
      </x:c>
      <x:c r="I143" s="1" t="str">
        <x:v>2025-05.csv</x:v>
      </x:c>
      <x:c r="J143" s="1" t="n">
        <x:v>19</x:v>
      </x:c>
      <x:c r="K143" s="18" t="n">
        <x:v>45778</x:v>
      </x:c>
      <x:c r="L143" s="8" t="n">
        <x:v>141</x:v>
      </x:c>
    </x:row>
    <x:row r="144">
      <x:c r="A144" s="1" t="str">
        <x:v>PY-JOB-0050</x:v>
      </x:c>
      <x:c r="B144" s="16" t="n">
        <x:v>45800</x:v>
      </x:c>
      <x:c r="C144" s="1" t="str">
        <x:v>C-002</x:v>
      </x:c>
      <x:c r="D144" s="1" t="str">
        <x:v>S-3</x:v>
      </x:c>
      <x:c r="E144" s="1" t="str">
        <x:v>T-3</x:v>
      </x:c>
      <x:c r="F144" s="8" t="n">
        <x:v>298</x:v>
      </x:c>
      <x:c r="G144" s="8" t="n">
        <x:v>208</x:v>
      </x:c>
      <x:c r="H144" s="21" t="n">
        <x:v>6.9</x:v>
      </x:c>
      <x:c r="I144" s="1" t="str">
        <x:v>2025-05.csv</x:v>
      </x:c>
      <x:c r="J144" s="1" t="n">
        <x:v>20</x:v>
      </x:c>
      <x:c r="K144" s="18" t="n">
        <x:v>45778</x:v>
      </x:c>
      <x:c r="L144" s="8" t="n">
        <x:v>90</x:v>
      </x:c>
    </x:row>
    <x:row r="145">
      <x:c r="A145" s="1" t="str">
        <x:v>PY-JOB-0035</x:v>
      </x:c>
      <x:c r="B145" s="16" t="n">
        <x:v>45802</x:v>
      </x:c>
      <x:c r="C145" s="1" t="str">
        <x:v>C-003</x:v>
      </x:c>
      <x:c r="D145" s="1" t="str">
        <x:v>S-1</x:v>
      </x:c>
      <x:c r="E145" s="1" t="str">
        <x:v>T-3</x:v>
      </x:c>
      <x:c r="F145" s="8" t="n">
        <x:v>466</x:v>
      </x:c>
      <x:c r="G145" s="8" t="n">
        <x:v>151</x:v>
      </x:c>
      <x:c r="H145" s="21" t="n">
        <x:v>3.9</x:v>
      </x:c>
      <x:c r="I145" s="1" t="str">
        <x:v>2025-05.csv</x:v>
      </x:c>
      <x:c r="J145" s="1" t="n">
        <x:v>21</x:v>
      </x:c>
      <x:c r="K145" s="18" t="n">
        <x:v>45778</x:v>
      </x:c>
      <x:c r="L145" s="8" t="n">
        <x:v>315</x:v>
      </x:c>
    </x:row>
    <x:row r="146">
      <x:c r="A146" s="1" t="str">
        <x:v>PY-JOB-0185</x:v>
      </x:c>
      <x:c r="B146" s="16" t="n">
        <x:v>45804</x:v>
      </x:c>
      <x:c r="C146" s="1" t="str">
        <x:v>C-005</x:v>
      </x:c>
      <x:c r="D146" s="1" t="str">
        <x:v>S-1</x:v>
      </x:c>
      <x:c r="E146" s="1" t="str">
        <x:v>T-2</x:v>
      </x:c>
      <x:c r="F146" s="8" t="n">
        <x:v>780</x:v>
      </x:c>
      <x:c r="G146" s="8" t="n">
        <x:v>250</x:v>
      </x:c>
      <x:c r="H146" s="21" t="n">
        <x:v>3.9</x:v>
      </x:c>
      <x:c r="I146" s="1" t="str">
        <x:v>2025-05.csv</x:v>
      </x:c>
      <x:c r="J146" s="1" t="n">
        <x:v>22</x:v>
      </x:c>
      <x:c r="K146" s="18" t="n">
        <x:v>45778</x:v>
      </x:c>
      <x:c r="L146" s="8" t="n">
        <x:v>530</x:v>
      </x:c>
    </x:row>
    <x:row r="147">
      <x:c r="A147" s="1" t="str">
        <x:v>PY-JOB-0019</x:v>
      </x:c>
      <x:c r="B147" s="16" t="n">
        <x:v>45806</x:v>
      </x:c>
      <x:c r="C147" s="1" t="str">
        <x:v>C-007</x:v>
      </x:c>
      <x:c r="D147" s="1" t="str">
        <x:v>S-3</x:v>
      </x:c>
      <x:c r="E147" s="1" t="str">
        <x:v>T-1</x:v>
      </x:c>
      <x:c r="F147" s="8" t="n">
        <x:v>259</x:v>
      </x:c>
      <x:c r="G147" s="8" t="n">
        <x:v>164</x:v>
      </x:c>
      <x:c r="H147" s="21" t="n">
        <x:v>4.1</x:v>
      </x:c>
      <x:c r="I147" s="1" t="str">
        <x:v>2025-05.csv</x:v>
      </x:c>
      <x:c r="J147" s="1" t="n">
        <x:v>23</x:v>
      </x:c>
      <x:c r="K147" s="18" t="n">
        <x:v>45778</x:v>
      </x:c>
      <x:c r="L147" s="8" t="n">
        <x:v>95</x:v>
      </x:c>
    </x:row>
    <x:row r="148">
      <x:c r="A148" s="1" t="str">
        <x:v>PY-JOB-0094</x:v>
      </x:c>
      <x:c r="B148" s="16" t="n">
        <x:v>45808</x:v>
      </x:c>
      <x:c r="C148" s="1" t="str">
        <x:v>C-010</x:v>
      </x:c>
      <x:c r="D148" s="1" t="str">
        <x:v>S-3</x:v>
      </x:c>
      <x:c r="E148" s="1" t="str">
        <x:v>T-3</x:v>
      </x:c>
      <x:c r="F148" s="8" t="n">
        <x:v>325</x:v>
      </x:c>
      <x:c r="G148" s="8" t="n">
        <x:v>168</x:v>
      </x:c>
      <x:c r="H148" s="21" t="n">
        <x:v>7.7</x:v>
      </x:c>
      <x:c r="I148" s="1" t="str">
        <x:v>2025-05.csv</x:v>
      </x:c>
      <x:c r="J148" s="1" t="n">
        <x:v>24</x:v>
      </x:c>
      <x:c r="K148" s="18" t="n">
        <x:v>45778</x:v>
      </x:c>
      <x:c r="L148" s="8" t="n">
        <x:v>157</x:v>
      </x:c>
    </x:row>
    <x:row r="149">
      <x:c r="A149" s="1" t="str">
        <x:v>PY-JOB-0143</x:v>
      </x:c>
      <x:c r="B149" s="16" t="n">
        <x:v>45809</x:v>
      </x:c>
      <x:c r="C149" s="1" t="str">
        <x:v>C-011</x:v>
      </x:c>
      <x:c r="D149" s="1" t="str">
        <x:v>S-3</x:v>
      </x:c>
      <x:c r="E149" s="1" t="str">
        <x:v>T-3</x:v>
      </x:c>
      <x:c r="F149" s="8" t="n">
        <x:v>202</x:v>
      </x:c>
      <x:c r="G149" s="8" t="n">
        <x:v>111</x:v>
      </x:c>
      <x:c r="H149" s="21" t="n">
        <x:v>3.6</x:v>
      </x:c>
      <x:c r="I149" s="1" t="str">
        <x:v>2025-06.csv</x:v>
      </x:c>
      <x:c r="J149" s="1" t="n">
        <x:v>2</x:v>
      </x:c>
      <x:c r="K149" s="18" t="n">
        <x:v>45809</x:v>
      </x:c>
      <x:c r="L149" s="8" t="n">
        <x:v>91</x:v>
      </x:c>
    </x:row>
    <x:row r="150">
      <x:c r="A150" s="1" t="str">
        <x:v>PY-JOB-0026</x:v>
      </x:c>
      <x:c r="B150" s="16" t="n">
        <x:v>45811</x:v>
      </x:c>
      <x:c r="C150" s="1" t="str">
        <x:v>C-013</x:v>
      </x:c>
      <x:c r="D150" s="1" t="str">
        <x:v>S-3</x:v>
      </x:c>
      <x:c r="E150" s="1" t="str">
        <x:v>T-1</x:v>
      </x:c>
      <x:c r="F150" s="8" t="n">
        <x:v>279</x:v>
      </x:c>
      <x:c r="G150" s="8" t="n">
        <x:v>167</x:v>
      </x:c>
      <x:c r="H150" s="21" t="n">
        <x:v>7.4</x:v>
      </x:c>
      <x:c r="I150" s="1" t="str">
        <x:v>2025-06.csv</x:v>
      </x:c>
      <x:c r="J150" s="1" t="n">
        <x:v>3</x:v>
      </x:c>
      <x:c r="K150" s="18" t="n">
        <x:v>45809</x:v>
      </x:c>
      <x:c r="L150" s="8" t="n">
        <x:v>112</x:v>
      </x:c>
    </x:row>
    <x:row r="151">
      <x:c r="A151" s="1" t="str">
        <x:v>PY-JOB-0175</x:v>
      </x:c>
      <x:c r="B151" s="16" t="n">
        <x:v>45811</x:v>
      </x:c>
      <x:c r="C151" s="1" t="str">
        <x:v>C-015</x:v>
      </x:c>
      <x:c r="D151" s="1" t="str">
        <x:v>S-1</x:v>
      </x:c>
      <x:c r="E151" s="1" t="str">
        <x:v>T-4</x:v>
      </x:c>
      <x:c r="F151" s="8" t="n">
        <x:v>812</x:v>
      </x:c>
      <x:c r="G151" s="8" t="n">
        <x:v>450</x:v>
      </x:c>
      <x:c r="H151" s="21" t="n">
        <x:v>2.9</x:v>
      </x:c>
      <x:c r="I151" s="1" t="str">
        <x:v>2025-06.csv</x:v>
      </x:c>
      <x:c r="J151" s="1" t="n">
        <x:v>4</x:v>
      </x:c>
      <x:c r="K151" s="18" t="n">
        <x:v>45809</x:v>
      </x:c>
      <x:c r="L151" s="8" t="n">
        <x:v>362</x:v>
      </x:c>
    </x:row>
    <x:row r="152">
      <x:c r="A152" s="1" t="str">
        <x:v>PY-JOB-0210</x:v>
      </x:c>
      <x:c r="B152" s="16" t="n">
        <x:v>45813</x:v>
      </x:c>
      <x:c r="C152" s="1" t="str">
        <x:v>C-002</x:v>
      </x:c>
      <x:c r="D152" s="1" t="str">
        <x:v>S-1</x:v>
      </x:c>
      <x:c r="E152" s="1" t="str">
        <x:v>T-2</x:v>
      </x:c>
      <x:c r="F152" s="8" t="n">
        <x:v>506</x:v>
      </x:c>
      <x:c r="G152" s="8" t="n">
        <x:v>210</x:v>
      </x:c>
      <x:c r="H152" s="21" t="n">
        <x:v>1.8</x:v>
      </x:c>
      <x:c r="I152" s="1" t="str">
        <x:v>2025-06.csv</x:v>
      </x:c>
      <x:c r="J152" s="1" t="n">
        <x:v>5</x:v>
      </x:c>
      <x:c r="K152" s="18" t="n">
        <x:v>45809</x:v>
      </x:c>
      <x:c r="L152" s="8" t="n">
        <x:v>296</x:v>
      </x:c>
    </x:row>
    <x:row r="153">
      <x:c r="A153" s="1" t="str">
        <x:v>PY-JOB-0155</x:v>
      </x:c>
      <x:c r="B153" s="16" t="n">
        <x:v>45814</x:v>
      </x:c>
      <x:c r="C153" s="1" t="str">
        <x:v>C-004</x:v>
      </x:c>
      <x:c r="D153" s="1" t="str">
        <x:v>S-2</x:v>
      </x:c>
      <x:c r="E153" s="1" t="str">
        <x:v>T-1</x:v>
      </x:c>
      <x:c r="F153" s="8" t="n">
        <x:v>208</x:v>
      </x:c>
      <x:c r="G153" s="8" t="n">
        <x:v>141</x:v>
      </x:c>
      <x:c r="H153" s="21" t="n">
        <x:v>5.5</x:v>
      </x:c>
      <x:c r="I153" s="1" t="str">
        <x:v>2025-06.csv</x:v>
      </x:c>
      <x:c r="J153" s="1" t="n">
        <x:v>6</x:v>
      </x:c>
      <x:c r="K153" s="18" t="n">
        <x:v>45809</x:v>
      </x:c>
      <x:c r="L153" s="8" t="n">
        <x:v>67</x:v>
      </x:c>
    </x:row>
    <x:row r="154">
      <x:c r="A154" s="1" t="str">
        <x:v>PY-JOB-0008</x:v>
      </x:c>
      <x:c r="B154" s="16" t="n">
        <x:v>45817</x:v>
      </x:c>
      <x:c r="C154" s="1" t="str">
        <x:v>C-005</x:v>
      </x:c>
      <x:c r="D154" s="1" t="str">
        <x:v>S-3</x:v>
      </x:c>
      <x:c r="E154" s="1" t="str">
        <x:v>T-3</x:v>
      </x:c>
      <x:c r="F154" s="8" t="n">
        <x:v>244</x:v>
      </x:c>
      <x:c r="G154" s="8" t="n">
        <x:v>167</x:v>
      </x:c>
      <x:c r="H154" s="21" t="n">
        <x:v>7.9</x:v>
      </x:c>
      <x:c r="I154" s="1" t="str">
        <x:v>2025-06.csv</x:v>
      </x:c>
      <x:c r="J154" s="1" t="n">
        <x:v>7</x:v>
      </x:c>
      <x:c r="K154" s="18" t="n">
        <x:v>45809</x:v>
      </x:c>
      <x:c r="L154" s="8" t="n">
        <x:v>77</x:v>
      </x:c>
    </x:row>
    <x:row r="155">
      <x:c r="A155" s="1" t="str">
        <x:v>PY-JOB-0014</x:v>
      </x:c>
      <x:c r="B155" s="16" t="n">
        <x:v>45818</x:v>
      </x:c>
      <x:c r="C155" s="1" t="str">
        <x:v>C-007</x:v>
      </x:c>
      <x:c r="D155" s="1" t="str">
        <x:v>S-1</x:v>
      </x:c>
      <x:c r="E155" s="1" t="str">
        <x:v>T-4</x:v>
      </x:c>
      <x:c r="F155" s="8" t="n">
        <x:v>682</x:v>
      </x:c>
      <x:c r="G155" s="8" t="n">
        <x:v>477</x:v>
      </x:c>
      <x:c r="H155" s="21" t="n">
        <x:v>3.5</x:v>
      </x:c>
      <x:c r="I155" s="1" t="str">
        <x:v>2025-06.csv</x:v>
      </x:c>
      <x:c r="J155" s="1" t="n">
        <x:v>8</x:v>
      </x:c>
      <x:c r="K155" s="18" t="n">
        <x:v>45809</x:v>
      </x:c>
      <x:c r="L155" s="8" t="n">
        <x:v>205</x:v>
      </x:c>
    </x:row>
    <x:row r="156">
      <x:c r="A156" s="1" t="str">
        <x:v>PY-JOB-0034</x:v>
      </x:c>
      <x:c r="B156" s="16" t="n">
        <x:v>45818</x:v>
      </x:c>
      <x:c r="C156" s="1" t="str">
        <x:v>C-009</x:v>
      </x:c>
      <x:c r="D156" s="1" t="str">
        <x:v>S-1</x:v>
      </x:c>
      <x:c r="E156" s="1" t="str">
        <x:v>T-3</x:v>
      </x:c>
      <x:c r="F156" s="8" t="n">
        <x:v>722</x:v>
      </x:c>
      <x:c r="G156" s="8" t="n">
        <x:v>293</x:v>
      </x:c>
      <x:c r="H156" s="21" t="n">
        <x:v>7.5</x:v>
      </x:c>
      <x:c r="I156" s="1" t="str">
        <x:v>2025-06.csv</x:v>
      </x:c>
      <x:c r="J156" s="1" t="n">
        <x:v>9</x:v>
      </x:c>
      <x:c r="K156" s="18" t="n">
        <x:v>45809</x:v>
      </x:c>
      <x:c r="L156" s="8" t="n">
        <x:v>429</x:v>
      </x:c>
    </x:row>
    <x:row r="157">
      <x:c r="A157" s="1" t="str">
        <x:v>PY-JOB-0072</x:v>
      </x:c>
      <x:c r="B157" s="16" t="n">
        <x:v>45819</x:v>
      </x:c>
      <x:c r="C157" s="1" t="str">
        <x:v>C-012</x:v>
      </x:c>
      <x:c r="D157" s="1" t="str">
        <x:v>S-3</x:v>
      </x:c>
      <x:c r="E157" s="1" t="str">
        <x:v>T-3</x:v>
      </x:c>
      <x:c r="F157" s="8" t="n">
        <x:v>303</x:v>
      </x:c>
      <x:c r="G157" s="8" t="n">
        <x:v>204</x:v>
      </x:c>
      <x:c r="H157" s="21" t="n">
        <x:v>5.8</x:v>
      </x:c>
      <x:c r="I157" s="1" t="str">
        <x:v>2025-06.csv</x:v>
      </x:c>
      <x:c r="J157" s="1" t="n">
        <x:v>10</x:v>
      </x:c>
      <x:c r="K157" s="18" t="n">
        <x:v>45809</x:v>
      </x:c>
      <x:c r="L157" s="8" t="n">
        <x:v>99</x:v>
      </x:c>
    </x:row>
    <x:row r="158">
      <x:c r="A158" s="1" t="str">
        <x:v>PY-JOB-0105</x:v>
      </x:c>
      <x:c r="B158" s="16" t="n">
        <x:v>45819</x:v>
      </x:c>
      <x:c r="C158" s="1" t="str">
        <x:v>C-014</x:v>
      </x:c>
      <x:c r="D158" s="1" t="str">
        <x:v>S-3</x:v>
      </x:c>
      <x:c r="E158" s="1" t="str">
        <x:v>T-3</x:v>
      </x:c>
      <x:c r="F158" s="8" t="n">
        <x:v>322</x:v>
      </x:c>
      <x:c r="G158" s="8" t="n">
        <x:v>148</x:v>
      </x:c>
      <x:c r="H158" s="21" t="n">
        <x:v>1.9</x:v>
      </x:c>
      <x:c r="I158" s="1" t="str">
        <x:v>2025-06.csv</x:v>
      </x:c>
      <x:c r="J158" s="1" t="n">
        <x:v>11</x:v>
      </x:c>
      <x:c r="K158" s="18" t="n">
        <x:v>45809</x:v>
      </x:c>
      <x:c r="L158" s="8" t="n">
        <x:v>174</x:v>
      </x:c>
    </x:row>
    <x:row r="159">
      <x:c r="A159" s="1" t="str">
        <x:v>PY-JOB-0142</x:v>
      </x:c>
      <x:c r="B159" s="16" t="n">
        <x:v>45821</x:v>
      </x:c>
      <x:c r="C159" s="1" t="str">
        <x:v>C-016</x:v>
      </x:c>
      <x:c r="D159" s="1" t="str">
        <x:v>S-3</x:v>
      </x:c>
      <x:c r="E159" s="1" t="str">
        <x:v>T-2</x:v>
      </x:c>
      <x:c r="F159" s="8" t="n">
        <x:v>185</x:v>
      </x:c>
      <x:c r="G159" s="8" t="n">
        <x:v>122</x:v>
      </x:c>
      <x:c r="H159" s="21" t="n">
        <x:v>4.4</x:v>
      </x:c>
      <x:c r="I159" s="1" t="str">
        <x:v>2025-06.csv</x:v>
      </x:c>
      <x:c r="J159" s="1" t="n">
        <x:v>12</x:v>
      </x:c>
      <x:c r="K159" s="18" t="n">
        <x:v>45809</x:v>
      </x:c>
      <x:c r="L159" s="8" t="n">
        <x:v>63</x:v>
      </x:c>
    </x:row>
    <x:row r="160">
      <x:c r="A160" s="1" t="str">
        <x:v>PY-JOB-0112</x:v>
      </x:c>
      <x:c r="B160" s="16" t="n">
        <x:v>45822</x:v>
      </x:c>
      <x:c r="C160" s="1" t="str">
        <x:v>C-001</x:v>
      </x:c>
      <x:c r="D160" s="1" t="str">
        <x:v>S-2</x:v>
      </x:c>
      <x:c r="E160" s="1" t="str">
        <x:v>T-4</x:v>
      </x:c>
      <x:c r="F160" s="8" t="n">
        <x:v>218</x:v>
      </x:c>
      <x:c r="G160" s="8" t="n">
        <x:v>95</x:v>
      </x:c>
      <x:c r="H160" s="21" t="n">
        <x:v>7.5</x:v>
      </x:c>
      <x:c r="I160" s="1" t="str">
        <x:v>2025-06.csv</x:v>
      </x:c>
      <x:c r="J160" s="1" t="n">
        <x:v>13</x:v>
      </x:c>
      <x:c r="K160" s="18" t="n">
        <x:v>45809</x:v>
      </x:c>
      <x:c r="L160" s="8" t="n">
        <x:v>123</x:v>
      </x:c>
    </x:row>
    <x:row r="161">
      <x:c r="A161" s="1" t="str">
        <x:v>PY-JOB-0017</x:v>
      </x:c>
      <x:c r="B161" s="16" t="n">
        <x:v>45823</x:v>
      </x:c>
      <x:c r="C161" s="1" t="str">
        <x:v>C-003</x:v>
      </x:c>
      <x:c r="D161" s="1" t="str">
        <x:v>S-1</x:v>
      </x:c>
      <x:c r="E161" s="1" t="str">
        <x:v>T-1</x:v>
      </x:c>
      <x:c r="F161" s="8" t="n">
        <x:v>866</x:v>
      </x:c>
      <x:c r="G161" s="8" t="n">
        <x:v>427</x:v>
      </x:c>
      <x:c r="H161" s="21" t="n">
        <x:v>4.5</x:v>
      </x:c>
      <x:c r="I161" s="1" t="str">
        <x:v>2025-06.csv</x:v>
      </x:c>
      <x:c r="J161" s="1" t="n">
        <x:v>14</x:v>
      </x:c>
      <x:c r="K161" s="18" t="n">
        <x:v>45809</x:v>
      </x:c>
      <x:c r="L161" s="8" t="n">
        <x:v>439</x:v>
      </x:c>
    </x:row>
    <x:row r="162">
      <x:c r="A162" s="1" t="str">
        <x:v>PY-JOB-0161</x:v>
      </x:c>
      <x:c r="B162" s="16" t="n">
        <x:v>45824</x:v>
      </x:c>
      <x:c r="C162" s="1" t="str">
        <x:v>C-006</x:v>
      </x:c>
      <x:c r="D162" s="1" t="str">
        <x:v>S-2</x:v>
      </x:c>
      <x:c r="E162" s="1" t="str">
        <x:v>T-3</x:v>
      </x:c>
      <x:c r="F162" s="8" t="n">
        <x:v>160</x:v>
      </x:c>
      <x:c r="G162" s="8" t="n">
        <x:v>108</x:v>
      </x:c>
      <x:c r="H162" s="21" t="n">
        <x:v>2.4</x:v>
      </x:c>
      <x:c r="I162" s="1" t="str">
        <x:v>2025-06.csv</x:v>
      </x:c>
      <x:c r="J162" s="1" t="n">
        <x:v>15</x:v>
      </x:c>
      <x:c r="K162" s="18" t="n">
        <x:v>45809</x:v>
      </x:c>
      <x:c r="L162" s="8" t="n">
        <x:v>52</x:v>
      </x:c>
    </x:row>
    <x:row r="163">
      <x:c r="A163" s="1" t="str">
        <x:v>PY-JOB-0070</x:v>
      </x:c>
      <x:c r="B163" s="16" t="n">
        <x:v>45825</x:v>
      </x:c>
      <x:c r="C163" s="1" t="str">
        <x:v>C-007</x:v>
      </x:c>
      <x:c r="D163" s="1" t="str">
        <x:v>S-1</x:v>
      </x:c>
      <x:c r="E163" s="1" t="str">
        <x:v>T-3</x:v>
      </x:c>
      <x:c r="F163" s="8" t="n">
        <x:v>664</x:v>
      </x:c>
      <x:c r="G163" s="8" t="n">
        <x:v>357</x:v>
      </x:c>
      <x:c r="H163" s="21" t="n">
        <x:v>5.8</x:v>
      </x:c>
      <x:c r="I163" s="1" t="str">
        <x:v>2025-06.csv</x:v>
      </x:c>
      <x:c r="J163" s="1" t="n">
        <x:v>16</x:v>
      </x:c>
      <x:c r="K163" s="18" t="n">
        <x:v>45809</x:v>
      </x:c>
      <x:c r="L163" s="8" t="n">
        <x:v>307</x:v>
      </x:c>
    </x:row>
    <x:row r="164">
      <x:c r="A164" s="1" t="str">
        <x:v>PY-JOB-0088</x:v>
      </x:c>
      <x:c r="B164" s="16" t="n">
        <x:v>45826</x:v>
      </x:c>
      <x:c r="C164" s="1" t="str">
        <x:v>C-009</x:v>
      </x:c>
      <x:c r="D164" s="1" t="str">
        <x:v>S-3</x:v>
      </x:c>
      <x:c r="E164" s="1" t="str">
        <x:v>T-2</x:v>
      </x:c>
      <x:c r="F164" s="8" t="n">
        <x:v>234</x:v>
      </x:c>
      <x:c r="G164" s="8" t="n">
        <x:v>147</x:v>
      </x:c>
      <x:c r="H164" s="21" t="n">
        <x:v>1.8</x:v>
      </x:c>
      <x:c r="I164" s="1" t="str">
        <x:v>2025-06.csv</x:v>
      </x:c>
      <x:c r="J164" s="1" t="n">
        <x:v>17</x:v>
      </x:c>
      <x:c r="K164" s="18" t="n">
        <x:v>45809</x:v>
      </x:c>
      <x:c r="L164" s="8" t="n">
        <x:v>87</x:v>
      </x:c>
    </x:row>
    <x:row r="165">
      <x:c r="A165" s="1" t="str">
        <x:v>PY-JOB-0180</x:v>
      </x:c>
      <x:c r="B165" s="16" t="n">
        <x:v>45826</x:v>
      </x:c>
      <x:c r="C165" s="1" t="str">
        <x:v>C-011</x:v>
      </x:c>
      <x:c r="D165" s="1" t="str">
        <x:v>S-2</x:v>
      </x:c>
      <x:c r="E165" s="1" t="str">
        <x:v>T-2</x:v>
      </x:c>
      <x:c r="F165" s="8" t="n">
        <x:v>138</x:v>
      </x:c>
      <x:c r="G165" s="8" t="n">
        <x:v>70</x:v>
      </x:c>
      <x:c r="H165" s="21" t="n">
        <x:v>1.6</x:v>
      </x:c>
      <x:c r="I165" s="1" t="str">
        <x:v>2025-06.csv</x:v>
      </x:c>
      <x:c r="J165" s="1" t="n">
        <x:v>18</x:v>
      </x:c>
      <x:c r="K165" s="18" t="n">
        <x:v>45809</x:v>
      </x:c>
      <x:c r="L165" s="8" t="n">
        <x:v>68</x:v>
      </x:c>
    </x:row>
    <x:row r="166">
      <x:c r="A166" s="1" t="str">
        <x:v>PY-JOB-0129</x:v>
      </x:c>
      <x:c r="B166" s="16" t="n">
        <x:v>45827</x:v>
      </x:c>
      <x:c r="C166" s="1" t="str">
        <x:v>C-014</x:v>
      </x:c>
      <x:c r="D166" s="1" t="str">
        <x:v>S-3</x:v>
      </x:c>
      <x:c r="E166" s="1" t="str">
        <x:v>T-3</x:v>
      </x:c>
      <x:c r="F166" s="8" t="n">
        <x:v>232</x:v>
      </x:c>
      <x:c r="G166" s="8" t="n">
        <x:v>102</x:v>
      </x:c>
      <x:c r="H166" s="21" t="n">
        <x:v>1.9</x:v>
      </x:c>
      <x:c r="I166" s="1" t="str">
        <x:v>2025-06.csv</x:v>
      </x:c>
      <x:c r="J166" s="1" t="n">
        <x:v>19</x:v>
      </x:c>
      <x:c r="K166" s="18" t="n">
        <x:v>45809</x:v>
      </x:c>
      <x:c r="L166" s="8" t="n">
        <x:v>130</x:v>
      </x:c>
    </x:row>
    <x:row r="167">
      <x:c r="A167" s="1" t="str">
        <x:v>PY-JOB-0192</x:v>
      </x:c>
      <x:c r="B167" s="16" t="n">
        <x:v>45829</x:v>
      </x:c>
      <x:c r="C167" s="1" t="str">
        <x:v>C-015</x:v>
      </x:c>
      <x:c r="D167" s="1" t="str">
        <x:v>S-3</x:v>
      </x:c>
      <x:c r="E167" s="1" t="str">
        <x:v>T-1</x:v>
      </x:c>
      <x:c r="F167" s="8" t="n">
        <x:v>247</x:v>
      </x:c>
      <x:c r="G167" s="8" t="n">
        <x:v>87</x:v>
      </x:c>
      <x:c r="H167" s="21" t="n">
        <x:v>6</x:v>
      </x:c>
      <x:c r="I167" s="1" t="str">
        <x:v>2025-06.csv</x:v>
      </x:c>
      <x:c r="J167" s="1" t="n">
        <x:v>20</x:v>
      </x:c>
      <x:c r="K167" s="18" t="n">
        <x:v>45809</x:v>
      </x:c>
      <x:c r="L167" s="8" t="n">
        <x:v>160</x:v>
      </x:c>
    </x:row>
    <x:row r="168">
      <x:c r="A168" s="1" t="str">
        <x:v>PY-JOB-0006</x:v>
      </x:c>
      <x:c r="B168" s="16" t="n">
        <x:v>45830</x:v>
      </x:c>
      <x:c r="C168" s="1" t="str">
        <x:v>C-001</x:v>
      </x:c>
      <x:c r="D168" s="1" t="str">
        <x:v>S-1</x:v>
      </x:c>
      <x:c r="E168" s="1" t="str">
        <x:v>T-4</x:v>
      </x:c>
      <x:c r="F168" s="8" t="n">
        <x:v>522</x:v>
      </x:c>
      <x:c r="G168" s="8" t="n">
        <x:v>174</x:v>
      </x:c>
      <x:c r="H168" s="21" t="n">
        <x:v>6</x:v>
      </x:c>
      <x:c r="I168" s="1" t="str">
        <x:v>2025-06.csv</x:v>
      </x:c>
      <x:c r="J168" s="1" t="n">
        <x:v>21</x:v>
      </x:c>
      <x:c r="K168" s="18" t="n">
        <x:v>45809</x:v>
      </x:c>
      <x:c r="L168" s="8" t="n">
        <x:v>348</x:v>
      </x:c>
    </x:row>
    <x:row r="169">
      <x:c r="A169" s="1" t="str">
        <x:v>PY-JOB-0159</x:v>
      </x:c>
      <x:c r="B169" s="16" t="n">
        <x:v>45831</x:v>
      </x:c>
      <x:c r="C169" s="1" t="str">
        <x:v>C-003</x:v>
      </x:c>
      <x:c r="D169" s="1" t="str">
        <x:v>S-1</x:v>
      </x:c>
      <x:c r="E169" s="1" t="str">
        <x:v>T-4</x:v>
      </x:c>
      <x:c r="F169" s="8" t="n">
        <x:v>830</x:v>
      </x:c>
      <x:c r="G169" s="8" t="n">
        <x:v>385</x:v>
      </x:c>
      <x:c r="H169" s="21" t="n">
        <x:v>1.7</x:v>
      </x:c>
      <x:c r="I169" s="1" t="str">
        <x:v>2025-06.csv</x:v>
      </x:c>
      <x:c r="J169" s="1" t="n">
        <x:v>22</x:v>
      </x:c>
      <x:c r="K169" s="18" t="n">
        <x:v>45809</x:v>
      </x:c>
      <x:c r="L169" s="8" t="n">
        <x:v>445</x:v>
      </x:c>
    </x:row>
    <x:row r="170">
      <x:c r="A170" s="1" t="str">
        <x:v>PY-JOB-0172</x:v>
      </x:c>
      <x:c r="B170" s="16" t="n">
        <x:v>45832</x:v>
      </x:c>
      <x:c r="C170" s="1" t="str">
        <x:v>C-006</x:v>
      </x:c>
      <x:c r="D170" s="1" t="str">
        <x:v>S-3</x:v>
      </x:c>
      <x:c r="E170" s="1" t="str">
        <x:v>T-1</x:v>
      </x:c>
      <x:c r="F170" s="8" t="n">
        <x:v>195</x:v>
      </x:c>
      <x:c r="G170" s="8" t="n">
        <x:v>125</x:v>
      </x:c>
      <x:c r="H170" s="21" t="n">
        <x:v>6.8</x:v>
      </x:c>
      <x:c r="I170" s="1" t="str">
        <x:v>2025-06.csv</x:v>
      </x:c>
      <x:c r="J170" s="1" t="n">
        <x:v>23</x:v>
      </x:c>
      <x:c r="K170" s="18" t="n">
        <x:v>45809</x:v>
      </x:c>
      <x:c r="L170" s="8" t="n">
        <x:v>70</x:v>
      </x:c>
    </x:row>
    <x:row r="171">
      <x:c r="A171" s="1" t="str">
        <x:v>PY-JOB-0146</x:v>
      </x:c>
      <x:c r="B171" s="16" t="n">
        <x:v>45836</x:v>
      </x:c>
      <x:c r="C171" s="1" t="str">
        <x:v>C-008</x:v>
      </x:c>
      <x:c r="D171" s="1" t="str">
        <x:v>S-2</x:v>
      </x:c>
      <x:c r="E171" s="1" t="str">
        <x:v>T-3</x:v>
      </x:c>
      <x:c r="F171" s="8" t="n">
        <x:v>172</x:v>
      </x:c>
      <x:c r="G171" s="8" t="n">
        <x:v>79</x:v>
      </x:c>
      <x:c r="H171" s="21" t="n">
        <x:v>2.8</x:v>
      </x:c>
      <x:c r="I171" s="1" t="str">
        <x:v>2025-06.csv</x:v>
      </x:c>
      <x:c r="J171" s="1" t="n">
        <x:v>24</x:v>
      </x:c>
      <x:c r="K171" s="18" t="n">
        <x:v>45809</x:v>
      </x:c>
      <x:c r="L171" s="8" t="n">
        <x:v>93</x:v>
      </x:c>
    </x:row>
    <x:row r="172">
      <x:c r="A172" s="1" t="str">
        <x:v>PY-JOB-0025</x:v>
      </x:c>
      <x:c r="B172" s="16" t="n">
        <x:v>45838</x:v>
      </x:c>
      <x:c r="C172" s="1" t="str">
        <x:v>C-009</x:v>
      </x:c>
      <x:c r="D172" s="1" t="str">
        <x:v>S-2</x:v>
      </x:c>
      <x:c r="E172" s="1" t="str">
        <x:v>T-4</x:v>
      </x:c>
      <x:c r="F172" s="8" t="n">
        <x:v>197</x:v>
      </x:c>
      <x:c r="G172" s="8" t="n">
        <x:v>112</x:v>
      </x:c>
      <x:c r="H172" s="21" t="n">
        <x:v>6.6</x:v>
      </x:c>
      <x:c r="I172" s="1" t="str">
        <x:v>2025-06.csv</x:v>
      </x:c>
      <x:c r="J172" s="1" t="n">
        <x:v>25</x:v>
      </x:c>
      <x:c r="K172" s="18" t="n">
        <x:v>45809</x:v>
      </x:c>
      <x:c r="L172" s="8" t="n">
        <x:v>85</x:v>
      </x:c>
    </x:row>
    <x:row r="173">
      <x:c r="A173" s="1" t="str">
        <x:v>PY-JOB-0074</x:v>
      </x:c>
      <x:c r="B173" s="16" t="n">
        <x:v>45838</x:v>
      </x:c>
      <x:c r="C173" s="1" t="str">
        <x:v>C-012</x:v>
      </x:c>
      <x:c r="D173" s="1" t="str">
        <x:v>S-2</x:v>
      </x:c>
      <x:c r="E173" s="1" t="str">
        <x:v>T-1</x:v>
      </x:c>
      <x:c r="F173" s="8" t="n">
        <x:v>183</x:v>
      </x:c>
      <x:c r="G173" s="8" t="n">
        <x:v>69</x:v>
      </x:c>
      <x:c r="H173" s="21" t="n">
        <x:v>6.7</x:v>
      </x:c>
      <x:c r="I173" s="1" t="str">
        <x:v>2025-06.csv</x:v>
      </x:c>
      <x:c r="J173" s="1" t="n">
        <x:v>26</x:v>
      </x:c>
      <x:c r="K173" s="18" t="n">
        <x:v>45809</x:v>
      </x:c>
      <x:c r="L173" s="8" t="n">
        <x:v>114</x:v>
      </x:c>
    </x:row>
    <x:row r="174">
      <x:c r="A174" s="1" t="str">
        <x:v>PY-JOB-0048</x:v>
      </x:c>
      <x:c r="B174" s="16" t="n">
        <x:v>45839</x:v>
      </x:c>
      <x:c r="C174" s="1" t="str">
        <x:v>C-013</x:v>
      </x:c>
      <x:c r="D174" s="1" t="str">
        <x:v>S-1</x:v>
      </x:c>
      <x:c r="E174" s="1" t="str">
        <x:v>T-4</x:v>
      </x:c>
      <x:c r="F174" s="8" t="n">
        <x:v>525</x:v>
      </x:c>
      <x:c r="G174" s="8" t="n">
        <x:v>346</x:v>
      </x:c>
      <x:c r="H174" s="21" t="n">
        <x:v>4.8</x:v>
      </x:c>
      <x:c r="I174" s="1" t="str">
        <x:v>2025-07.csv</x:v>
      </x:c>
      <x:c r="J174" s="1" t="n">
        <x:v>2</x:v>
      </x:c>
      <x:c r="K174" s="18" t="n">
        <x:v>45839</x:v>
      </x:c>
      <x:c r="L174" s="8" t="n">
        <x:v>179</x:v>
      </x:c>
    </x:row>
    <x:row r="175">
      <x:c r="A175" s="1" t="str">
        <x:v>PY-JOB-0154</x:v>
      </x:c>
      <x:c r="B175" s="16" t="n">
        <x:v>45841</x:v>
      </x:c>
      <x:c r="C175" s="1" t="str">
        <x:v>C-016</x:v>
      </x:c>
      <x:c r="D175" s="1" t="str">
        <x:v>S-2</x:v>
      </x:c>
      <x:c r="E175" s="1" t="str">
        <x:v>T-3</x:v>
      </x:c>
      <x:c r="F175" s="8" t="n">
        <x:v>152</x:v>
      </x:c>
      <x:c r="G175" s="8" t="n">
        <x:v>86</x:v>
      </x:c>
      <x:c r="H175" s="21" t="n">
        <x:v>6.9</x:v>
      </x:c>
      <x:c r="I175" s="1" t="str">
        <x:v>2025-07.csv</x:v>
      </x:c>
      <x:c r="J175" s="1" t="n">
        <x:v>3</x:v>
      </x:c>
      <x:c r="K175" s="18" t="n">
        <x:v>45839</x:v>
      </x:c>
      <x:c r="L175" s="8" t="n">
        <x:v>66</x:v>
      </x:c>
    </x:row>
    <x:row r="176">
      <x:c r="A176" s="1" t="str">
        <x:v>PY-JOB-0201</x:v>
      </x:c>
      <x:c r="B176" s="16" t="n">
        <x:v>45841</x:v>
      </x:c>
      <x:c r="C176" s="1" t="str">
        <x:v>C-001</x:v>
      </x:c>
      <x:c r="D176" s="1" t="str">
        <x:v>S-3</x:v>
      </x:c>
      <x:c r="E176" s="1" t="str">
        <x:v>T-2</x:v>
      </x:c>
      <x:c r="F176" s="8" t="n">
        <x:v>262</x:v>
      </x:c>
      <x:c r="G176" s="8" t="n">
        <x:v>114</x:v>
      </x:c>
      <x:c r="H176" s="21" t="n">
        <x:v>2.3</x:v>
      </x:c>
      <x:c r="I176" s="1" t="str">
        <x:v>2025-07.csv</x:v>
      </x:c>
      <x:c r="J176" s="1" t="n">
        <x:v>4</x:v>
      </x:c>
      <x:c r="K176" s="18" t="n">
        <x:v>45839</x:v>
      </x:c>
      <x:c r="L176" s="8" t="n">
        <x:v>148</x:v>
      </x:c>
    </x:row>
    <x:row r="177">
      <x:c r="A177" s="1" t="str">
        <x:v>PY-JOB-0116</x:v>
      </x:c>
      <x:c r="B177" s="16" t="n">
        <x:v>45844</x:v>
      </x:c>
      <x:c r="C177" s="1" t="str">
        <x:v>C-004</x:v>
      </x:c>
      <x:c r="D177" s="1" t="str">
        <x:v>S-1</x:v>
      </x:c>
      <x:c r="E177" s="1" t="str">
        <x:v>T-4</x:v>
      </x:c>
      <x:c r="F177" s="8" t="n">
        <x:v>502</x:v>
      </x:c>
      <x:c r="G177" s="8" t="n">
        <x:v>159</x:v>
      </x:c>
      <x:c r="H177" s="21" t="n">
        <x:v>5</x:v>
      </x:c>
      <x:c r="I177" s="1" t="str">
        <x:v>2025-07.csv</x:v>
      </x:c>
      <x:c r="J177" s="1" t="n">
        <x:v>5</x:v>
      </x:c>
      <x:c r="K177" s="18" t="n">
        <x:v>45839</x:v>
      </x:c>
      <x:c r="L177" s="8" t="n">
        <x:v>343</x:v>
      </x:c>
    </x:row>
    <x:row r="178">
      <x:c r="A178" s="1" t="str">
        <x:v>PY-JOB-0187</x:v>
      </x:c>
      <x:c r="B178" s="16" t="n">
        <x:v>45845</x:v>
      </x:c>
      <x:c r="C178" s="1" t="str">
        <x:v>C-006</x:v>
      </x:c>
      <x:c r="D178" s="1" t="str">
        <x:v>S-3</x:v>
      </x:c>
      <x:c r="E178" s="1" t="str">
        <x:v>T-2</x:v>
      </x:c>
      <x:c r="F178" s="8" t="n">
        <x:v>299</x:v>
      </x:c>
      <x:c r="G178" s="8" t="n">
        <x:v>178</x:v>
      </x:c>
      <x:c r="H178" s="21" t="n">
        <x:v>5.6</x:v>
      </x:c>
      <x:c r="I178" s="1" t="str">
        <x:v>2025-07.csv</x:v>
      </x:c>
      <x:c r="J178" s="1" t="n">
        <x:v>6</x:v>
      </x:c>
      <x:c r="K178" s="18" t="n">
        <x:v>45839</x:v>
      </x:c>
      <x:c r="L178" s="8" t="n">
        <x:v>121</x:v>
      </x:c>
    </x:row>
    <x:row r="179">
      <x:c r="A179" s="1" t="str">
        <x:v>PY-JOB-0021</x:v>
      </x:c>
      <x:c r="B179" s="16" t="n">
        <x:v>45847</x:v>
      </x:c>
      <x:c r="C179" s="1" t="str">
        <x:v>C-008</x:v>
      </x:c>
      <x:c r="D179" s="1" t="str">
        <x:v>S-1</x:v>
      </x:c>
      <x:c r="E179" s="1" t="str">
        <x:v>T-3</x:v>
      </x:c>
      <x:c r="F179" s="8" t="n">
        <x:v>665</x:v>
      </x:c>
      <x:c r="G179" s="8" t="n">
        <x:v>456</x:v>
      </x:c>
      <x:c r="H179" s="21" t="n">
        <x:v>2.8</x:v>
      </x:c>
      <x:c r="I179" s="1" t="str">
        <x:v>2025-07.csv</x:v>
      </x:c>
      <x:c r="J179" s="1" t="n">
        <x:v>7</x:v>
      </x:c>
      <x:c r="K179" s="18" t="n">
        <x:v>45839</x:v>
      </x:c>
      <x:c r="L179" s="8" t="n">
        <x:v>209</x:v>
      </x:c>
    </x:row>
    <x:row r="180">
      <x:c r="A180" s="1" t="str">
        <x:v>PY-JOB-0081</x:v>
      </x:c>
      <x:c r="B180" s="16" t="n">
        <x:v>45847</x:v>
      </x:c>
      <x:c r="C180" s="1" t="str">
        <x:v>C-009</x:v>
      </x:c>
      <x:c r="D180" s="1" t="str">
        <x:v>S-2</x:v>
      </x:c>
      <x:c r="E180" s="1" t="str">
        <x:v>T-4</x:v>
      </x:c>
      <x:c r="F180" s="8" t="n">
        <x:v>220</x:v>
      </x:c>
      <x:c r="G180" s="8" t="n">
        <x:v>125</x:v>
      </x:c>
      <x:c r="H180" s="21" t="n">
        <x:v>1.7</x:v>
      </x:c>
      <x:c r="I180" s="1" t="str">
        <x:v>2025-07.csv</x:v>
      </x:c>
      <x:c r="J180" s="1" t="n">
        <x:v>8</x:v>
      </x:c>
      <x:c r="K180" s="18" t="n">
        <x:v>45839</x:v>
      </x:c>
      <x:c r="L180" s="8" t="n">
        <x:v>95</x:v>
      </x:c>
    </x:row>
    <x:row r="181">
      <x:c r="A181" s="1" t="str">
        <x:v>PY-JOB-0055</x:v>
      </x:c>
      <x:c r="B181" s="16" t="n">
        <x:v>45848</x:v>
      </x:c>
      <x:c r="C181" s="1" t="str">
        <x:v>C-012</x:v>
      </x:c>
      <x:c r="D181" s="1" t="str">
        <x:v>S-1</x:v>
      </x:c>
      <x:c r="E181" s="1" t="str">
        <x:v>T-3</x:v>
      </x:c>
      <x:c r="F181" s="8" t="n">
        <x:v>474</x:v>
      </x:c>
      <x:c r="G181" s="8" t="n">
        <x:v>259</x:v>
      </x:c>
      <x:c r="H181" s="21" t="n">
        <x:v>5.6</x:v>
      </x:c>
      <x:c r="I181" s="1" t="str">
        <x:v>2025-07.csv</x:v>
      </x:c>
      <x:c r="J181" s="1" t="n">
        <x:v>9</x:v>
      </x:c>
      <x:c r="K181" s="18" t="n">
        <x:v>45839</x:v>
      </x:c>
      <x:c r="L181" s="8" t="n">
        <x:v>215</x:v>
      </x:c>
    </x:row>
    <x:row r="182">
      <x:c r="A182" s="1" t="str">
        <x:v>PY-JOB-0001</x:v>
      </x:c>
      <x:c r="B182" s="16" t="n">
        <x:v>45849</x:v>
      </x:c>
      <x:c r="C182" s="1" t="str">
        <x:v>C-013</x:v>
      </x:c>
      <x:c r="D182" s="1" t="str">
        <x:v>S-1</x:v>
      </x:c>
      <x:c r="E182" s="1" t="str">
        <x:v>T-2</x:v>
      </x:c>
      <x:c r="F182" s="8" t="n">
        <x:v>682</x:v>
      </x:c>
      <x:c r="G182" s="8" t="n">
        <x:v>251</x:v>
      </x:c>
      <x:c r="H182" s="21" t="n">
        <x:v>1.6</x:v>
      </x:c>
      <x:c r="I182" s="1" t="str">
        <x:v>2025-07.csv</x:v>
      </x:c>
      <x:c r="J182" s="1" t="n">
        <x:v>10</x:v>
      </x:c>
      <x:c r="K182" s="18" t="n">
        <x:v>45839</x:v>
      </x:c>
      <x:c r="L182" s="8" t="n">
        <x:v>431</x:v>
      </x:c>
    </x:row>
    <x:row r="183">
      <x:c r="A183" s="1" t="str">
        <x:v>PY-JOB-0220</x:v>
      </x:c>
      <x:c r="B183" s="16" t="n">
        <x:v>45850</x:v>
      </x:c>
      <x:c r="C183" s="1" t="str">
        <x:v>C-016</x:v>
      </x:c>
      <x:c r="D183" s="1" t="str">
        <x:v>S-3</x:v>
      </x:c>
      <x:c r="E183" s="1" t="str">
        <x:v>T-4</x:v>
      </x:c>
      <x:c r="F183" s="8" t="n">
        <x:v>255</x:v>
      </x:c>
      <x:c r="G183" s="8" t="n">
        <x:v>134</x:v>
      </x:c>
      <x:c r="H183" s="21" t="n">
        <x:v>5.6</x:v>
      </x:c>
      <x:c r="I183" s="1" t="str">
        <x:v>2025-07.csv</x:v>
      </x:c>
      <x:c r="J183" s="1" t="n">
        <x:v>11</x:v>
      </x:c>
      <x:c r="K183" s="18" t="n">
        <x:v>45839</x:v>
      </x:c>
      <x:c r="L183" s="8" t="n">
        <x:v>121</x:v>
      </x:c>
    </x:row>
    <x:row r="184">
      <x:c r="A184" s="1" t="str">
        <x:v>PY-JOB-0002</x:v>
      </x:c>
      <x:c r="B184" s="16" t="n">
        <x:v>45851</x:v>
      </x:c>
      <x:c r="C184" s="1" t="str">
        <x:v>C-002</x:v>
      </x:c>
      <x:c r="D184" s="1" t="str">
        <x:v>S-3</x:v>
      </x:c>
      <x:c r="E184" s="1" t="str">
        <x:v>T-2</x:v>
      </x:c>
      <x:c r="F184" s="8" t="n">
        <x:v>226</x:v>
      </x:c>
      <x:c r="G184" s="8" t="n">
        <x:v>156</x:v>
      </x:c>
      <x:c r="H184" s="21" t="n">
        <x:v>2.3</x:v>
      </x:c>
      <x:c r="I184" s="1" t="str">
        <x:v>2025-07.csv</x:v>
      </x:c>
      <x:c r="J184" s="1" t="n">
        <x:v>12</x:v>
      </x:c>
      <x:c r="K184" s="18" t="n">
        <x:v>45839</x:v>
      </x:c>
      <x:c r="L184" s="8" t="n">
        <x:v>70</x:v>
      </x:c>
    </x:row>
    <x:row r="185">
      <x:c r="A185" s="1" t="str">
        <x:v>PY-JOB-0083</x:v>
      </x:c>
      <x:c r="B185" s="16" t="n">
        <x:v>45854</x:v>
      </x:c>
      <x:c r="C185" s="1" t="str">
        <x:v>C-004</x:v>
      </x:c>
      <x:c r="D185" s="1" t="str">
        <x:v>S-2</x:v>
      </x:c>
      <x:c r="E185" s="1" t="str">
        <x:v>T-2</x:v>
      </x:c>
      <x:c r="F185" s="8" t="n">
        <x:v>151</x:v>
      </x:c>
      <x:c r="G185" s="8" t="n">
        <x:v>73</x:v>
      </x:c>
      <x:c r="H185" s="21" t="n">
        <x:v>1.6</x:v>
      </x:c>
      <x:c r="I185" s="1" t="str">
        <x:v>2025-07.csv</x:v>
      </x:c>
      <x:c r="J185" s="1" t="n">
        <x:v>13</x:v>
      </x:c>
      <x:c r="K185" s="18" t="n">
        <x:v>45839</x:v>
      </x:c>
      <x:c r="L185" s="8" t="n">
        <x:v>78</x:v>
      </x:c>
    </x:row>
    <x:row r="186">
      <x:c r="A186" s="1" t="str">
        <x:v>PY-JOB-0137</x:v>
      </x:c>
      <x:c r="B186" s="16" t="n">
        <x:v>45855</x:v>
      </x:c>
      <x:c r="C186" s="1" t="str">
        <x:v>C-006</x:v>
      </x:c>
      <x:c r="D186" s="1" t="str">
        <x:v>S-3</x:v>
      </x:c>
      <x:c r="E186" s="1" t="str">
        <x:v>T-4</x:v>
      </x:c>
      <x:c r="F186" s="8" t="n">
        <x:v>318</x:v>
      </x:c>
      <x:c r="G186" s="8" t="n">
        <x:v>173</x:v>
      </x:c>
      <x:c r="H186" s="21" t="n">
        <x:v>3.1</x:v>
      </x:c>
      <x:c r="I186" s="1" t="str">
        <x:v>2025-07.csv</x:v>
      </x:c>
      <x:c r="J186" s="1" t="n">
        <x:v>14</x:v>
      </x:c>
      <x:c r="K186" s="18" t="n">
        <x:v>45839</x:v>
      </x:c>
      <x:c r="L186" s="8" t="n">
        <x:v>145</x:v>
      </x:c>
    </x:row>
    <x:row r="187">
      <x:c r="A187" s="1" t="str">
        <x:v>PY-JOB-0056</x:v>
      </x:c>
      <x:c r="B187" s="16" t="n">
        <x:v>45856</x:v>
      </x:c>
      <x:c r="C187" s="1" t="str">
        <x:v>C-007</x:v>
      </x:c>
      <x:c r="D187" s="1" t="str">
        <x:v>S-2</x:v>
      </x:c>
      <x:c r="E187" s="1" t="str">
        <x:v>T-4</x:v>
      </x:c>
      <x:c r="F187" s="8" t="n">
        <x:v>144</x:v>
      </x:c>
      <x:c r="G187" s="8" t="n">
        <x:v>98</x:v>
      </x:c>
      <x:c r="H187" s="21" t="n">
        <x:v>1.6</x:v>
      </x:c>
      <x:c r="I187" s="1" t="str">
        <x:v>2025-07.csv</x:v>
      </x:c>
      <x:c r="J187" s="1" t="n">
        <x:v>15</x:v>
      </x:c>
      <x:c r="K187" s="18" t="n">
        <x:v>45839</x:v>
      </x:c>
      <x:c r="L187" s="8" t="n">
        <x:v>46</x:v>
      </x:c>
    </x:row>
    <x:row r="188">
      <x:c r="A188" s="1" t="str">
        <x:v>PY-JOB-0062</x:v>
      </x:c>
      <x:c r="B188" s="16" t="n">
        <x:v>45856</x:v>
      </x:c>
      <x:c r="C188" s="1" t="str">
        <x:v>C-010</x:v>
      </x:c>
      <x:c r="D188" s="1" t="str">
        <x:v>S-2</x:v>
      </x:c>
      <x:c r="E188" s="1" t="str">
        <x:v>T-2</x:v>
      </x:c>
      <x:c r="F188" s="8" t="n">
        <x:v>159</x:v>
      </x:c>
      <x:c r="G188" s="8" t="n">
        <x:v>57</x:v>
      </x:c>
      <x:c r="H188" s="21" t="n">
        <x:v>2.6</x:v>
      </x:c>
      <x:c r="I188" s="1" t="str">
        <x:v>2025-07.csv</x:v>
      </x:c>
      <x:c r="J188" s="1" t="n">
        <x:v>16</x:v>
      </x:c>
      <x:c r="K188" s="18" t="n">
        <x:v>45839</x:v>
      </x:c>
      <x:c r="L188" s="8" t="n">
        <x:v>102</x:v>
      </x:c>
    </x:row>
    <x:row r="189">
      <x:c r="A189" s="1" t="str">
        <x:v>PY-JOB-0167</x:v>
      </x:c>
      <x:c r="B189" s="16" t="n">
        <x:v>45857</x:v>
      </x:c>
      <x:c r="C189" s="1" t="str">
        <x:v>C-012</x:v>
      </x:c>
      <x:c r="D189" s="1" t="str">
        <x:v>S-3</x:v>
      </x:c>
      <x:c r="E189" s="1" t="str">
        <x:v>T-1</x:v>
      </x:c>
      <x:c r="F189" s="8" t="n">
        <x:v>249</x:v>
      </x:c>
      <x:c r="G189" s="8" t="n">
        <x:v>120</x:v>
      </x:c>
      <x:c r="H189" s="21" t="n">
        <x:v>6.3</x:v>
      </x:c>
      <x:c r="I189" s="1" t="str">
        <x:v>2025-07.csv</x:v>
      </x:c>
      <x:c r="J189" s="1" t="n">
        <x:v>17</x:v>
      </x:c>
      <x:c r="K189" s="18" t="n">
        <x:v>45839</x:v>
      </x:c>
      <x:c r="L189" s="8" t="n">
        <x:v>129</x:v>
      </x:c>
    </x:row>
    <x:row r="190">
      <x:c r="A190" s="1" t="str">
        <x:v>PY-JOB-0095</x:v>
      </x:c>
      <x:c r="B190" s="16" t="n">
        <x:v>45858</x:v>
      </x:c>
      <x:c r="C190" s="1" t="str">
        <x:v>C-014</x:v>
      </x:c>
      <x:c r="D190" s="1" t="str">
        <x:v>S-1</x:v>
      </x:c>
      <x:c r="E190" s="1" t="str">
        <x:v>T-2</x:v>
      </x:c>
      <x:c r="F190" s="8" t="n">
        <x:v>603</x:v>
      </x:c>
      <x:c r="G190" s="8" t="n">
        <x:v>405</x:v>
      </x:c>
      <x:c r="H190" s="21" t="n">
        <x:v>1.9</x:v>
      </x:c>
      <x:c r="I190" s="1" t="str">
        <x:v>2025-07.csv</x:v>
      </x:c>
      <x:c r="J190" s="1" t="n">
        <x:v>18</x:v>
      </x:c>
      <x:c r="K190" s="18" t="n">
        <x:v>45839</x:v>
      </x:c>
      <x:c r="L190" s="8" t="n">
        <x:v>198</x:v>
      </x:c>
    </x:row>
    <x:row r="191">
      <x:c r="A191" s="1" t="str">
        <x:v>PY-JOB-0160</x:v>
      </x:c>
      <x:c r="B191" s="16" t="n">
        <x:v>45859</x:v>
      </x:c>
      <x:c r="C191" s="1" t="str">
        <x:v>C-015</x:v>
      </x:c>
      <x:c r="D191" s="1" t="str">
        <x:v>S-3</x:v>
      </x:c>
      <x:c r="E191" s="1" t="str">
        <x:v>T-3</x:v>
      </x:c>
      <x:c r="F191" s="8" t="n">
        <x:v>243</x:v>
      </x:c>
      <x:c r="G191" s="8" t="n">
        <x:v>113</x:v>
      </x:c>
      <x:c r="H191" s="21" t="n">
        <x:v>3.4</x:v>
      </x:c>
      <x:c r="I191" s="1" t="str">
        <x:v>2025-07.csv</x:v>
      </x:c>
      <x:c r="J191" s="1" t="n">
        <x:v>19</x:v>
      </x:c>
      <x:c r="K191" s="18" t="n">
        <x:v>45839</x:v>
      </x:c>
      <x:c r="L191" s="8" t="n">
        <x:v>130</x:v>
      </x:c>
    </x:row>
    <x:row r="192">
      <x:c r="A192" s="1" t="str">
        <x:v>PY-JOB-0100</x:v>
      </x:c>
      <x:c r="B192" s="16" t="n">
        <x:v>45861</x:v>
      </x:c>
      <x:c r="C192" s="1" t="str">
        <x:v>C-001</x:v>
      </x:c>
      <x:c r="D192" s="1" t="str">
        <x:v>S-3</x:v>
      </x:c>
      <x:c r="E192" s="1" t="str">
        <x:v>T-1</x:v>
      </x:c>
      <x:c r="F192" s="8" t="n">
        <x:v>335</x:v>
      </x:c>
      <x:c r="G192" s="8" t="n">
        <x:v>152</x:v>
      </x:c>
      <x:c r="H192" s="21" t="n">
        <x:v>7.9</x:v>
      </x:c>
      <x:c r="I192" s="1" t="str">
        <x:v>2025-07.csv</x:v>
      </x:c>
      <x:c r="J192" s="1" t="n">
        <x:v>20</x:v>
      </x:c>
      <x:c r="K192" s="18" t="n">
        <x:v>45839</x:v>
      </x:c>
      <x:c r="L192" s="8" t="n">
        <x:v>183</x:v>
      </x:c>
    </x:row>
    <x:row r="193">
      <x:c r="A193" s="1" t="str">
        <x:v>PY-JOB-0132</x:v>
      </x:c>
      <x:c r="B193" s="16" t="n">
        <x:v>45861</x:v>
      </x:c>
      <x:c r="C193" s="1" t="str">
        <x:v>C-003</x:v>
      </x:c>
      <x:c r="D193" s="1" t="str">
        <x:v>S-2</x:v>
      </x:c>
      <x:c r="E193" s="1" t="str">
        <x:v>T-3</x:v>
      </x:c>
      <x:c r="F193" s="8" t="n">
        <x:v>181</x:v>
      </x:c>
      <x:c r="G193" s="8" t="n">
        <x:v>66</x:v>
      </x:c>
      <x:c r="H193" s="21" t="n">
        <x:v>3.9</x:v>
      </x:c>
      <x:c r="I193" s="1" t="str">
        <x:v>2025-07.csv</x:v>
      </x:c>
      <x:c r="J193" s="1" t="n">
        <x:v>21</x:v>
      </x:c>
      <x:c r="K193" s="18" t="n">
        <x:v>45839</x:v>
      </x:c>
      <x:c r="L193" s="8" t="n">
        <x:v>115</x:v>
      </x:c>
    </x:row>
    <x:row r="194">
      <x:c r="A194" s="1" t="str">
        <x:v>PY-JOB-0183</x:v>
      </x:c>
      <x:c r="B194" s="16" t="n">
        <x:v>45861</x:v>
      </x:c>
      <x:c r="C194" s="1" t="str">
        <x:v>C-005</x:v>
      </x:c>
      <x:c r="D194" s="1" t="str">
        <x:v>S-3</x:v>
      </x:c>
      <x:c r="E194" s="1" t="str">
        <x:v>T-3</x:v>
      </x:c>
      <x:c r="F194" s="8" t="n">
        <x:v>260</x:v>
      </x:c>
      <x:c r="G194" s="8" t="n">
        <x:v>185</x:v>
      </x:c>
      <x:c r="H194" s="21" t="n">
        <x:v>5.4</x:v>
      </x:c>
      <x:c r="I194" s="1" t="str">
        <x:v>2025-07.csv</x:v>
      </x:c>
      <x:c r="J194" s="1" t="n">
        <x:v>22</x:v>
      </x:c>
      <x:c r="K194" s="18" t="n">
        <x:v>45839</x:v>
      </x:c>
      <x:c r="L194" s="8" t="n">
        <x:v>75</x:v>
      </x:c>
    </x:row>
    <x:row r="195">
      <x:c r="A195" s="1" t="str">
        <x:v>PY-JOB-0197</x:v>
      </x:c>
      <x:c r="B195" s="16" t="n">
        <x:v>45861</x:v>
      </x:c>
      <x:c r="C195" s="1" t="str">
        <x:v>C-007</x:v>
      </x:c>
      <x:c r="D195" s="1" t="str">
        <x:v>S-1</x:v>
      </x:c>
      <x:c r="E195" s="1" t="str">
        <x:v>T-1</x:v>
      </x:c>
      <x:c r="F195" s="8" t="n">
        <x:v>845</x:v>
      </x:c>
      <x:c r="G195" s="8" t="n">
        <x:v>419</x:v>
      </x:c>
      <x:c r="H195" s="21" t="n">
        <x:v>5.7</x:v>
      </x:c>
      <x:c r="I195" s="1" t="str">
        <x:v>2025-07.csv</x:v>
      </x:c>
      <x:c r="J195" s="1" t="n">
        <x:v>23</x:v>
      </x:c>
      <x:c r="K195" s="18" t="n">
        <x:v>45839</x:v>
      </x:c>
      <x:c r="L195" s="8" t="n">
        <x:v>426</x:v>
      </x:c>
    </x:row>
    <x:row r="196">
      <x:c r="A196" s="1" t="str">
        <x:v>PY-JOB-0198</x:v>
      </x:c>
      <x:c r="B196" s="16" t="n">
        <x:v>45861</x:v>
      </x:c>
      <x:c r="C196" s="1" t="str">
        <x:v>C-010</x:v>
      </x:c>
      <x:c r="D196" s="1" t="str">
        <x:v>S-2</x:v>
      </x:c>
      <x:c r="E196" s="1" t="str">
        <x:v>T-4</x:v>
      </x:c>
      <x:c r="F196" s="8" t="n">
        <x:v>174</x:v>
      </x:c>
      <x:c r="G196" s="8" t="n">
        <x:v>60</x:v>
      </x:c>
      <x:c r="H196" s="21" t="n">
        <x:v>2.3</x:v>
      </x:c>
      <x:c r="I196" s="1" t="str">
        <x:v>2025-07.csv</x:v>
      </x:c>
      <x:c r="J196" s="1" t="n">
        <x:v>24</x:v>
      </x:c>
      <x:c r="K196" s="18" t="n">
        <x:v>45839</x:v>
      </x:c>
      <x:c r="L196" s="8" t="n">
        <x:v>114</x:v>
      </x:c>
    </x:row>
    <x:row r="197">
      <x:c r="A197" s="1" t="str">
        <x:v>PY-JOB-0123</x:v>
      </x:c>
      <x:c r="B197" s="16" t="n">
        <x:v>45862</x:v>
      </x:c>
      <x:c r="C197" s="1" t="str">
        <x:v>C-011</x:v>
      </x:c>
      <x:c r="D197" s="1" t="str">
        <x:v>S-3</x:v>
      </x:c>
      <x:c r="E197" s="1" t="str">
        <x:v>T-4</x:v>
      </x:c>
      <x:c r="F197" s="8" t="n">
        <x:v>232</x:v>
      </x:c>
      <x:c r="G197" s="8" t="n">
        <x:v>139</x:v>
      </x:c>
      <x:c r="H197" s="21" t="n">
        <x:v>5.1</x:v>
      </x:c>
      <x:c r="I197" s="1" t="str">
        <x:v>2025-07.csv</x:v>
      </x:c>
      <x:c r="J197" s="1" t="n">
        <x:v>25</x:v>
      </x:c>
      <x:c r="K197" s="18" t="n">
        <x:v>45839</x:v>
      </x:c>
      <x:c r="L197" s="8" t="n">
        <x:v>93</x:v>
      </x:c>
    </x:row>
    <x:row r="198">
      <x:c r="A198" s="1" t="str">
        <x:v>PY-JOB-0218</x:v>
      </x:c>
      <x:c r="B198" s="16" t="n">
        <x:v>45862</x:v>
      </x:c>
      <x:c r="C198" s="1" t="str">
        <x:v>C-014</x:v>
      </x:c>
      <x:c r="D198" s="1" t="str">
        <x:v>S-3</x:v>
      </x:c>
      <x:c r="E198" s="1" t="str">
        <x:v>T-4</x:v>
      </x:c>
      <x:c r="F198" s="8" t="n">
        <x:v>201</x:v>
      </x:c>
      <x:c r="G198" s="8" t="n">
        <x:v>106</x:v>
      </x:c>
      <x:c r="H198" s="21" t="n">
        <x:v>3.1</x:v>
      </x:c>
      <x:c r="I198" s="1" t="str">
        <x:v>2025-07.csv</x:v>
      </x:c>
      <x:c r="J198" s="1" t="n">
        <x:v>26</x:v>
      </x:c>
      <x:c r="K198" s="18" t="n">
        <x:v>45839</x:v>
      </x:c>
      <x:c r="L198" s="8" t="n">
        <x:v>95</x:v>
      </x:c>
    </x:row>
    <x:row r="199">
      <x:c r="A199" s="1" t="str">
        <x:v>PY-JOB-0046</x:v>
      </x:c>
      <x:c r="B199" s="16" t="n">
        <x:v>45863</x:v>
      </x:c>
      <x:c r="C199" s="1" t="str">
        <x:v>C-016</x:v>
      </x:c>
      <x:c r="D199" s="1" t="str">
        <x:v>S-1</x:v>
      </x:c>
      <x:c r="E199" s="1" t="str">
        <x:v>T-3</x:v>
      </x:c>
      <x:c r="F199" s="8" t="n">
        <x:v>462</x:v>
      </x:c>
      <x:c r="G199" s="8" t="n">
        <x:v>301</x:v>
      </x:c>
      <x:c r="H199" s="21" t="n">
        <x:v>2.6</x:v>
      </x:c>
      <x:c r="I199" s="1" t="str">
        <x:v>2025-07.csv</x:v>
      </x:c>
      <x:c r="J199" s="1" t="n">
        <x:v>27</x:v>
      </x:c>
      <x:c r="K199" s="18" t="n">
        <x:v>45839</x:v>
      </x:c>
      <x:c r="L199" s="8" t="n">
        <x:v>161</x:v>
      </x:c>
    </x:row>
    <x:row r="200">
      <x:c r="A200" s="1" t="str">
        <x:v>PY-JOB-0207</x:v>
      </x:c>
      <x:c r="B200" s="16" t="n">
        <x:v>45863</x:v>
      </x:c>
      <x:c r="C200" s="1" t="str">
        <x:v>C-001</x:v>
      </x:c>
      <x:c r="D200" s="1" t="str">
        <x:v>S-1</x:v>
      </x:c>
      <x:c r="E200" s="1" t="str">
        <x:v>T-2</x:v>
      </x:c>
      <x:c r="F200" s="8" t="n">
        <x:v>775</x:v>
      </x:c>
      <x:c r="G200" s="8" t="n">
        <x:v>497</x:v>
      </x:c>
      <x:c r="H200" s="21" t="n">
        <x:v>7.5</x:v>
      </x:c>
      <x:c r="I200" s="1" t="str">
        <x:v>2025-07.csv</x:v>
      </x:c>
      <x:c r="J200" s="1" t="n">
        <x:v>28</x:v>
      </x:c>
      <x:c r="K200" s="18" t="n">
        <x:v>45839</x:v>
      </x:c>
      <x:c r="L200" s="8" t="n">
        <x:v>278</x:v>
      </x:c>
    </x:row>
    <x:row r="201">
      <x:c r="A201" s="1" t="str">
        <x:v>PY-JOB-0011</x:v>
      </x:c>
      <x:c r="B201" s="16" t="n">
        <x:v>45864</x:v>
      </x:c>
      <x:c r="C201" s="1" t="str">
        <x:v>C-003</x:v>
      </x:c>
      <x:c r="D201" s="1" t="str">
        <x:v>S-2</x:v>
      </x:c>
      <x:c r="E201" s="1" t="str">
        <x:v>T-1</x:v>
      </x:c>
      <x:c r="F201" s="8" t="n">
        <x:v>157</x:v>
      </x:c>
      <x:c r="G201" s="8" t="n">
        <x:v>58</x:v>
      </x:c>
      <x:c r="H201" s="21" t="n">
        <x:v>7.9</x:v>
      </x:c>
      <x:c r="I201" s="1" t="str">
        <x:v>2025-07.csv</x:v>
      </x:c>
      <x:c r="J201" s="1" t="n">
        <x:v>29</x:v>
      </x:c>
      <x:c r="K201" s="18" t="n">
        <x:v>45839</x:v>
      </x:c>
      <x:c r="L201" s="8" t="n">
        <x:v>99</x:v>
      </x:c>
    </x:row>
    <x:row r="202">
      <x:c r="A202" s="1" t="str">
        <x:v>PY-JOB-0114</x:v>
      </x:c>
      <x:c r="B202" s="16" t="n">
        <x:v>45866</x:v>
      </x:c>
      <x:c r="C202" s="1" t="str">
        <x:v>C-005</x:v>
      </x:c>
      <x:c r="D202" s="1" t="str">
        <x:v>S-2</x:v>
      </x:c>
      <x:c r="E202" s="1" t="str">
        <x:v>T-2</x:v>
      </x:c>
      <x:c r="F202" s="8" t="n">
        <x:v>219</x:v>
      </x:c>
      <x:c r="G202" s="8" t="n">
        <x:v>137</x:v>
      </x:c>
      <x:c r="H202" s="21" t="n">
        <x:v>2.9</x:v>
      </x:c>
      <x:c r="I202" s="1" t="str">
        <x:v>2025-07.csv</x:v>
      </x:c>
      <x:c r="J202" s="1" t="n">
        <x:v>30</x:v>
      </x:c>
      <x:c r="K202" s="18" t="n">
        <x:v>45839</x:v>
      </x:c>
      <x:c r="L202" s="8" t="n">
        <x:v>82</x:v>
      </x:c>
    </x:row>
    <x:row r="203">
      <x:c r="A203" s="1" t="str">
        <x:v>PY-JOB-0141</x:v>
      </x:c>
      <x:c r="B203" s="16" t="n">
        <x:v>45866</x:v>
      </x:c>
      <x:c r="C203" s="1" t="str">
        <x:v>C-008</x:v>
      </x:c>
      <x:c r="D203" s="1" t="str">
        <x:v>S-2</x:v>
      </x:c>
      <x:c r="E203" s="1" t="str">
        <x:v>T-4</x:v>
      </x:c>
      <x:c r="F203" s="8" t="n">
        <x:v>162</x:v>
      </x:c>
      <x:c r="G203" s="8" t="n">
        <x:v>82</x:v>
      </x:c>
      <x:c r="H203" s="21" t="n">
        <x:v>3.3</x:v>
      </x:c>
      <x:c r="I203" s="1" t="str">
        <x:v>2025-07.csv</x:v>
      </x:c>
      <x:c r="J203" s="1" t="n">
        <x:v>31</x:v>
      </x:c>
      <x:c r="K203" s="18" t="n">
        <x:v>45839</x:v>
      </x:c>
      <x:c r="L203" s="8" t="n">
        <x:v>80</x:v>
      </x:c>
    </x:row>
    <x:row r="204">
      <x:c r="A204" s="1" t="str">
        <x:v>PY-JOB-0202</x:v>
      </x:c>
      <x:c r="B204" s="16" t="n">
        <x:v>45867</x:v>
      </x:c>
      <x:c r="C204" s="1" t="str">
        <x:v>C-009</x:v>
      </x:c>
      <x:c r="D204" s="1" t="str">
        <x:v>S-2</x:v>
      </x:c>
      <x:c r="E204" s="1" t="str">
        <x:v>T-2</x:v>
      </x:c>
      <x:c r="F204" s="8" t="n">
        <x:v>167</x:v>
      </x:c>
      <x:c r="G204" s="8" t="n">
        <x:v>90</x:v>
      </x:c>
      <x:c r="H204" s="21" t="n">
        <x:v>3.2</x:v>
      </x:c>
      <x:c r="I204" s="1" t="str">
        <x:v>2025-07.csv</x:v>
      </x:c>
      <x:c r="J204" s="1" t="n">
        <x:v>32</x:v>
      </x:c>
      <x:c r="K204" s="18" t="n">
        <x:v>45839</x:v>
      </x:c>
      <x:c r="L204" s="8" t="n">
        <x:v>77</x:v>
      </x:c>
    </x:row>
    <x:row r="205">
      <x:c r="A205" s="1" t="str">
        <x:v>PY-JOB-0138</x:v>
      </x:c>
      <x:c r="B205" s="16" t="n">
        <x:v>45875</x:v>
      </x:c>
      <x:c r="C205" s="1" t="str">
        <x:v>C-011</x:v>
      </x:c>
      <x:c r="D205" s="1" t="str">
        <x:v>S-2</x:v>
      </x:c>
      <x:c r="E205" s="1" t="str">
        <x:v>T-1</x:v>
      </x:c>
      <x:c r="F205" s="8" t="n">
        <x:v>238</x:v>
      </x:c>
      <x:c r="G205" s="8" t="n">
        <x:v>95</x:v>
      </x:c>
      <x:c r="H205" s="21" t="n">
        <x:v>5.8</x:v>
      </x:c>
      <x:c r="I205" s="1" t="str">
        <x:v>2025-08.csv</x:v>
      </x:c>
      <x:c r="J205" s="1" t="n">
        <x:v>2</x:v>
      </x:c>
      <x:c r="K205" s="18" t="n">
        <x:v>45870</x:v>
      </x:c>
      <x:c r="L205" s="8" t="n">
        <x:v>143</x:v>
      </x:c>
    </x:row>
    <x:row r="206">
      <x:c r="A206" s="1" t="str">
        <x:v>PY-JOB-0157</x:v>
      </x:c>
      <x:c r="B206" s="16" t="n">
        <x:v>45879</x:v>
      </x:c>
      <x:c r="C206" s="1" t="str">
        <x:v>C-013</x:v>
      </x:c>
      <x:c r="D206" s="1" t="str">
        <x:v>S-3</x:v>
      </x:c>
      <x:c r="E206" s="1" t="str">
        <x:v>T-1</x:v>
      </x:c>
      <x:c r="F206" s="8" t="n">
        <x:v>206</x:v>
      </x:c>
      <x:c r="G206" s="8" t="n">
        <x:v>119</x:v>
      </x:c>
      <x:c r="H206" s="21" t="n">
        <x:v>4.6</x:v>
      </x:c>
      <x:c r="I206" s="1" t="str">
        <x:v>2025-08.csv</x:v>
      </x:c>
      <x:c r="J206" s="1" t="n">
        <x:v>3</x:v>
      </x:c>
      <x:c r="K206" s="18" t="n">
        <x:v>45870</x:v>
      </x:c>
      <x:c r="L206" s="8" t="n">
        <x:v>87</x:v>
      </x:c>
    </x:row>
    <x:row r="207">
      <x:c r="A207" s="1" t="str">
        <x:v>PY-JOB-0178</x:v>
      </x:c>
      <x:c r="B207" s="16" t="n">
        <x:v>45880</x:v>
      </x:c>
      <x:c r="C207" s="1" t="str">
        <x:v>C-015</x:v>
      </x:c>
      <x:c r="D207" s="1" t="str">
        <x:v>S-2</x:v>
      </x:c>
      <x:c r="E207" s="1" t="str">
        <x:v>T-4</x:v>
      </x:c>
      <x:c r="F207" s="8" t="n">
        <x:v>177</x:v>
      </x:c>
      <x:c r="G207" s="8" t="n">
        <x:v>99</x:v>
      </x:c>
      <x:c r="H207" s="21" t="n">
        <x:v>2.7</x:v>
      </x:c>
      <x:c r="I207" s="1" t="str">
        <x:v>2025-08.csv</x:v>
      </x:c>
      <x:c r="J207" s="1" t="n">
        <x:v>4</x:v>
      </x:c>
      <x:c r="K207" s="18" t="n">
        <x:v>45870</x:v>
      </x:c>
      <x:c r="L207" s="8" t="n">
        <x:v>78</x:v>
      </x:c>
    </x:row>
    <x:row r="208">
      <x:c r="A208" s="1" t="str">
        <x:v>PY-JOB-0117</x:v>
      </x:c>
      <x:c r="B208" s="16" t="n">
        <x:v>45882</x:v>
      </x:c>
      <x:c r="C208" s="1" t="str">
        <x:v>C-001</x:v>
      </x:c>
      <x:c r="D208" s="1" t="str">
        <x:v>S-3</x:v>
      </x:c>
      <x:c r="E208" s="1" t="str">
        <x:v>T-2</x:v>
      </x:c>
      <x:c r="F208" s="8" t="n">
        <x:v>312</x:v>
      </x:c>
      <x:c r="G208" s="8" t="n">
        <x:v>155</x:v>
      </x:c>
      <x:c r="H208" s="21" t="n">
        <x:v>1.9</x:v>
      </x:c>
      <x:c r="I208" s="1" t="str">
        <x:v>2025-08.csv</x:v>
      </x:c>
      <x:c r="J208" s="1" t="n">
        <x:v>5</x:v>
      </x:c>
      <x:c r="K208" s="18" t="n">
        <x:v>45870</x:v>
      </x:c>
      <x:c r="L208" s="8" t="n">
        <x:v>157</x:v>
      </x:c>
    </x:row>
    <x:row r="209">
      <x:c r="A209" s="1" t="str">
        <x:v>PY-JOB-0194</x:v>
      </x:c>
      <x:c r="B209" s="16" t="n">
        <x:v>45882</x:v>
      </x:c>
      <x:c r="C209" s="1" t="str">
        <x:v>C-004</x:v>
      </x:c>
      <x:c r="D209" s="1" t="str">
        <x:v>S-2</x:v>
      </x:c>
      <x:c r="E209" s="1" t="str">
        <x:v>T-1</x:v>
      </x:c>
      <x:c r="F209" s="8" t="n">
        <x:v>222</x:v>
      </x:c>
      <x:c r="G209" s="8" t="n">
        <x:v>97</x:v>
      </x:c>
      <x:c r="H209" s="21" t="n">
        <x:v>4</x:v>
      </x:c>
      <x:c r="I209" s="1" t="str">
        <x:v>2025-08.csv</x:v>
      </x:c>
      <x:c r="J209" s="1" t="n">
        <x:v>6</x:v>
      </x:c>
      <x:c r="K209" s="18" t="n">
        <x:v>45870</x:v>
      </x:c>
      <x:c r="L209" s="8" t="n">
        <x:v>125</x:v>
      </x:c>
    </x:row>
    <x:row r="210">
      <x:c r="A210" s="1" t="str">
        <x:v>PY-JOB-0067</x:v>
      </x:c>
      <x:c r="B210" s="16" t="n">
        <x:v>45883</x:v>
      </x:c>
      <x:c r="C210" s="1" t="str">
        <x:v>C-005</x:v>
      </x:c>
      <x:c r="D210" s="1" t="str">
        <x:v>S-2</x:v>
      </x:c>
      <x:c r="E210" s="1" t="str">
        <x:v>T-4</x:v>
      </x:c>
      <x:c r="F210" s="8" t="n">
        <x:v>150</x:v>
      </x:c>
      <x:c r="G210" s="8" t="n">
        <x:v>91</x:v>
      </x:c>
      <x:c r="H210" s="21" t="n">
        <x:v>4</x:v>
      </x:c>
      <x:c r="I210" s="1" t="str">
        <x:v>2025-08.csv</x:v>
      </x:c>
      <x:c r="J210" s="1" t="n">
        <x:v>7</x:v>
      </x:c>
      <x:c r="K210" s="18" t="n">
        <x:v>45870</x:v>
      </x:c>
      <x:c r="L210" s="8" t="n">
        <x:v>59</x:v>
      </x:c>
    </x:row>
    <x:row r="211">
      <x:c r="A211" s="1" t="str">
        <x:v>PY-JOB-0145</x:v>
      </x:c>
      <x:c r="B211" s="16" t="n">
        <x:v>45883</x:v>
      </x:c>
      <x:c r="C211" s="1" t="str">
        <x:v>C-008</x:v>
      </x:c>
      <x:c r="D211" s="1" t="str">
        <x:v>S-2</x:v>
      </x:c>
      <x:c r="E211" s="1" t="str">
        <x:v>T-4</x:v>
      </x:c>
      <x:c r="F211" s="8" t="n">
        <x:v>172</x:v>
      </x:c>
      <x:c r="G211" s="8" t="n">
        <x:v>61</x:v>
      </x:c>
      <x:c r="H211" s="21" t="n">
        <x:v>2.1</x:v>
      </x:c>
      <x:c r="I211" s="1" t="str">
        <x:v>2025-08.csv</x:v>
      </x:c>
      <x:c r="J211" s="1" t="n">
        <x:v>8</x:v>
      </x:c>
      <x:c r="K211" s="18" t="n">
        <x:v>45870</x:v>
      </x:c>
      <x:c r="L211" s="8" t="n">
        <x:v>111</x:v>
      </x:c>
    </x:row>
    <x:row r="212">
      <x:c r="A212" s="1" t="str">
        <x:v>PY-JOB-0039</x:v>
      </x:c>
      <x:c r="B212" s="16" t="n">
        <x:v>45884</x:v>
      </x:c>
      <x:c r="C212" s="1" t="str">
        <x:v>C-009</x:v>
      </x:c>
      <x:c r="D212" s="1" t="str">
        <x:v>S-1</x:v>
      </x:c>
      <x:c r="E212" s="1" t="str">
        <x:v>T-4</x:v>
      </x:c>
      <x:c r="F212" s="8" t="n">
        <x:v>534</x:v>
      </x:c>
      <x:c r="G212" s="8" t="n">
        <x:v>194</x:v>
      </x:c>
      <x:c r="H212" s="21" t="n">
        <x:v>2.8</x:v>
      </x:c>
      <x:c r="I212" s="1" t="str">
        <x:v>2025-08.csv</x:v>
      </x:c>
      <x:c r="J212" s="1" t="n">
        <x:v>9</x:v>
      </x:c>
      <x:c r="K212" s="18" t="n">
        <x:v>45870</x:v>
      </x:c>
      <x:c r="L212" s="8" t="n">
        <x:v>340</x:v>
      </x:c>
    </x:row>
    <x:row r="213">
      <x:c r="A213" s="1" t="str">
        <x:v>PY-JOB-0111</x:v>
      </x:c>
      <x:c r="B213" s="16" t="n">
        <x:v>45884</x:v>
      </x:c>
      <x:c r="C213" s="1" t="str">
        <x:v>C-011</x:v>
      </x:c>
      <x:c r="D213" s="1" t="str">
        <x:v>S-3</x:v>
      </x:c>
      <x:c r="E213" s="1" t="str">
        <x:v>T-1</x:v>
      </x:c>
      <x:c r="F213" s="8" t="n">
        <x:v>183</x:v>
      </x:c>
      <x:c r="G213" s="8" t="n">
        <x:v>81</x:v>
      </x:c>
      <x:c r="H213" s="21" t="n">
        <x:v>4.5</x:v>
      </x:c>
      <x:c r="I213" s="1" t="str">
        <x:v>2025-08.csv</x:v>
      </x:c>
      <x:c r="J213" s="1" t="n">
        <x:v>10</x:v>
      </x:c>
      <x:c r="K213" s="18" t="n">
        <x:v>45870</x:v>
      </x:c>
      <x:c r="L213" s="8" t="n">
        <x:v>102</x:v>
      </x:c>
    </x:row>
    <x:row r="214">
      <x:c r="A214" s="1" t="str">
        <x:v>PY-JOB-0057</x:v>
      </x:c>
      <x:c r="B214" s="16" t="n">
        <x:v>45886</x:v>
      </x:c>
      <x:c r="C214" s="1" t="str">
        <x:v>C-014</x:v>
      </x:c>
      <x:c r="D214" s="1" t="str">
        <x:v>S-2</x:v>
      </x:c>
      <x:c r="E214" s="1" t="str">
        <x:v>T-3</x:v>
      </x:c>
      <x:c r="F214" s="8" t="n">
        <x:v>130</x:v>
      </x:c>
      <x:c r="G214" s="8" t="n">
        <x:v>75</x:v>
      </x:c>
      <x:c r="H214" s="21" t="n">
        <x:v>5</x:v>
      </x:c>
      <x:c r="I214" s="1" t="str">
        <x:v>2025-08.csv</x:v>
      </x:c>
      <x:c r="J214" s="1" t="n">
        <x:v>11</x:v>
      </x:c>
      <x:c r="K214" s="18" t="n">
        <x:v>45870</x:v>
      </x:c>
      <x:c r="L214" s="8" t="n">
        <x:v>55</x:v>
      </x:c>
    </x:row>
    <x:row r="215">
      <x:c r="A215" s="1" t="str">
        <x:v>PY-JOB-0077</x:v>
      </x:c>
      <x:c r="B215" s="16" t="n">
        <x:v>45886</x:v>
      </x:c>
      <x:c r="C215" s="1" t="str">
        <x:v>C-016</x:v>
      </x:c>
      <x:c r="D215" s="1" t="str">
        <x:v>S-3</x:v>
      </x:c>
      <x:c r="E215" s="1" t="str">
        <x:v>T-2</x:v>
      </x:c>
      <x:c r="F215" s="8" t="n">
        <x:v>296</x:v>
      </x:c>
      <x:c r="G215" s="8" t="n">
        <x:v>117</x:v>
      </x:c>
      <x:c r="H215" s="21" t="n">
        <x:v>7.5</x:v>
      </x:c>
      <x:c r="I215" s="1" t="str">
        <x:v>2025-08.csv</x:v>
      </x:c>
      <x:c r="J215" s="1" t="n">
        <x:v>12</x:v>
      </x:c>
      <x:c r="K215" s="18" t="n">
        <x:v>45870</x:v>
      </x:c>
      <x:c r="L215" s="8" t="n">
        <x:v>179</x:v>
      </x:c>
    </x:row>
    <x:row r="216">
      <x:c r="A216" s="1" t="str">
        <x:v>PY-JOB-0110</x:v>
      </x:c>
      <x:c r="B216" s="16" t="n">
        <x:v>45887</x:v>
      </x:c>
      <x:c r="C216" s="1" t="str">
        <x:v>C-002</x:v>
      </x:c>
      <x:c r="D216" s="1" t="str">
        <x:v>S-1</x:v>
      </x:c>
      <x:c r="E216" s="1" t="str">
        <x:v>T-3</x:v>
      </x:c>
      <x:c r="F216" s="8" t="n">
        <x:v>562</x:v>
      </x:c>
      <x:c r="G216" s="8" t="n">
        <x:v>271</x:v>
      </x:c>
      <x:c r="H216" s="21" t="n">
        <x:v>4.9</x:v>
      </x:c>
      <x:c r="I216" s="1" t="str">
        <x:v>2025-08.csv</x:v>
      </x:c>
      <x:c r="J216" s="1" t="n">
        <x:v>13</x:v>
      </x:c>
      <x:c r="K216" s="18" t="n">
        <x:v>45870</x:v>
      </x:c>
      <x:c r="L216" s="8" t="n">
        <x:v>291</x:v>
      </x:c>
    </x:row>
    <x:row r="217">
      <x:c r="A217" s="1" t="str">
        <x:v>PY-JOB-0131</x:v>
      </x:c>
      <x:c r="B217" s="16" t="n">
        <x:v>45889</x:v>
      </x:c>
      <x:c r="C217" s="1" t="str">
        <x:v>C-003</x:v>
      </x:c>
      <x:c r="D217" s="1" t="str">
        <x:v>S-2</x:v>
      </x:c>
      <x:c r="E217" s="1" t="str">
        <x:v>T-4</x:v>
      </x:c>
      <x:c r="F217" s="8" t="n">
        <x:v>136</x:v>
      </x:c>
      <x:c r="G217" s="8" t="n">
        <x:v>44</x:v>
      </x:c>
      <x:c r="H217" s="21" t="n">
        <x:v>2.7</x:v>
      </x:c>
      <x:c r="I217" s="1" t="str">
        <x:v>2025-08.csv</x:v>
      </x:c>
      <x:c r="J217" s="1" t="n">
        <x:v>14</x:v>
      </x:c>
      <x:c r="K217" s="18" t="n">
        <x:v>45870</x:v>
      </x:c>
      <x:c r="L217" s="8" t="n">
        <x:v>92</x:v>
      </x:c>
    </x:row>
    <x:row r="218">
      <x:c r="A218" s="1" t="str">
        <x:v>PY-JOB-0211</x:v>
      </x:c>
      <x:c r="B218" s="16" t="n">
        <x:v>45890</x:v>
      </x:c>
      <x:c r="C218" s="1" t="str">
        <x:v>C-005</x:v>
      </x:c>
      <x:c r="D218" s="1" t="str">
        <x:v>S-3</x:v>
      </x:c>
      <x:c r="E218" s="1" t="str">
        <x:v>T-4</x:v>
      </x:c>
      <x:c r="F218" s="8" t="n">
        <x:v>285</x:v>
      </x:c>
      <x:c r="G218" s="8" t="n">
        <x:v>115</x:v>
      </x:c>
      <x:c r="H218" s="21" t="n">
        <x:v>1.6</x:v>
      </x:c>
      <x:c r="I218" s="1" t="str">
        <x:v>2025-08.csv</x:v>
      </x:c>
      <x:c r="J218" s="1" t="n">
        <x:v>15</x:v>
      </x:c>
      <x:c r="K218" s="18" t="n">
        <x:v>45870</x:v>
      </x:c>
      <x:c r="L218" s="8" t="n">
        <x:v>170</x:v>
      </x:c>
    </x:row>
    <x:row r="219">
      <x:c r="A219" s="1" t="str">
        <x:v>PY-JOB-0171</x:v>
      </x:c>
      <x:c r="B219" s="16" t="n">
        <x:v>45891</x:v>
      </x:c>
      <x:c r="C219" s="1" t="str">
        <x:v>C-008</x:v>
      </x:c>
      <x:c r="D219" s="1" t="str">
        <x:v>S-3</x:v>
      </x:c>
      <x:c r="E219" s="1" t="str">
        <x:v>T-3</x:v>
      </x:c>
      <x:c r="F219" s="8" t="n">
        <x:v>342</x:v>
      </x:c>
      <x:c r="G219" s="8" t="n">
        <x:v>179</x:v>
      </x:c>
      <x:c r="H219" s="21" t="n">
        <x:v>2.5</x:v>
      </x:c>
      <x:c r="I219" s="1" t="str">
        <x:v>2025-08.csv</x:v>
      </x:c>
      <x:c r="J219" s="1" t="n">
        <x:v>16</x:v>
      </x:c>
      <x:c r="K219" s="18" t="n">
        <x:v>45870</x:v>
      </x:c>
      <x:c r="L219" s="8" t="n">
        <x:v>163</x:v>
      </x:c>
    </x:row>
    <x:row r="220">
      <x:c r="A220" s="1" t="str">
        <x:v>PY-JOB-0147</x:v>
      </x:c>
      <x:c r="B220" s="16" t="n">
        <x:v>45895</x:v>
      </x:c>
      <x:c r="C220" s="1" t="str">
        <x:v>C-009</x:v>
      </x:c>
      <x:c r="D220" s="1" t="str">
        <x:v>S-3</x:v>
      </x:c>
      <x:c r="E220" s="1" t="str">
        <x:v>T-1</x:v>
      </x:c>
      <x:c r="F220" s="8" t="n">
        <x:v>226</x:v>
      </x:c>
      <x:c r="G220" s="8" t="n">
        <x:v>130</x:v>
      </x:c>
      <x:c r="H220" s="21" t="n">
        <x:v>7.5</x:v>
      </x:c>
      <x:c r="I220" s="1" t="str">
        <x:v>2025-08.csv</x:v>
      </x:c>
      <x:c r="J220" s="1" t="n">
        <x:v>17</x:v>
      </x:c>
      <x:c r="K220" s="18" t="n">
        <x:v>45870</x:v>
      </x:c>
      <x:c r="L220" s="8" t="n">
        <x:v>96</x:v>
      </x:c>
    </x:row>
    <x:row r="221">
      <x:c r="A221" s="1" t="str">
        <x:v>PY-JOB-0051</x:v>
      </x:c>
      <x:c r="B221" s="16" t="n">
        <x:v>45896</x:v>
      </x:c>
      <x:c r="C221" s="1" t="str">
        <x:v>C-011</x:v>
      </x:c>
      <x:c r="D221" s="1" t="str">
        <x:v>S-3</x:v>
      </x:c>
      <x:c r="E221" s="1" t="str">
        <x:v>T-4</x:v>
      </x:c>
      <x:c r="F221" s="8" t="n">
        <x:v>292</x:v>
      </x:c>
      <x:c r="G221" s="8" t="n">
        <x:v>152</x:v>
      </x:c>
      <x:c r="H221" s="21" t="n">
        <x:v>2.2</x:v>
      </x:c>
      <x:c r="I221" s="1" t="str">
        <x:v>2025-08.csv</x:v>
      </x:c>
      <x:c r="J221" s="1" t="n">
        <x:v>18</x:v>
      </x:c>
      <x:c r="K221" s="18" t="n">
        <x:v>45870</x:v>
      </x:c>
      <x:c r="L221" s="8" t="n">
        <x:v>140</x:v>
      </x:c>
    </x:row>
    <x:row r="222">
      <x:c r="A222" s="1" t="str">
        <x:v>PY-JOB-0122</x:v>
      </x:c>
      <x:c r="B222" s="16" t="n">
        <x:v>45896</x:v>
      </x:c>
      <x:c r="C222" s="1" t="str">
        <x:v>C-014</x:v>
      </x:c>
      <x:c r="D222" s="1" t="str">
        <x:v>S-3</x:v>
      </x:c>
      <x:c r="E222" s="1" t="str">
        <x:v>T-4</x:v>
      </x:c>
      <x:c r="F222" s="8" t="n">
        <x:v>328</x:v>
      </x:c>
      <x:c r="G222" s="8" t="n">
        <x:v>109</x:v>
      </x:c>
      <x:c r="H222" s="21" t="n">
        <x:v>1.7</x:v>
      </x:c>
      <x:c r="I222" s="1" t="str">
        <x:v>2025-08.csv</x:v>
      </x:c>
      <x:c r="J222" s="1" t="n">
        <x:v>19</x:v>
      </x:c>
      <x:c r="K222" s="18" t="n">
        <x:v>45870</x:v>
      </x:c>
      <x:c r="L222" s="8" t="n">
        <x:v>219</x:v>
      </x:c>
    </x:row>
    <x:row r="223">
      <x:c r="A223" s="1" t="str">
        <x:v>PY-JOB-0064</x:v>
      </x:c>
      <x:c r="B223" s="16" t="n">
        <x:v>45897</x:v>
      </x:c>
      <x:c r="C223" s="1" t="str">
        <x:v>C-016</x:v>
      </x:c>
      <x:c r="D223" s="1" t="str">
        <x:v>S-3</x:v>
      </x:c>
      <x:c r="E223" s="1" t="str">
        <x:v>T-4</x:v>
      </x:c>
      <x:c r="F223" s="8" t="n">
        <x:v>191</x:v>
      </x:c>
      <x:c r="G223" s="8" t="n">
        <x:v>93</x:v>
      </x:c>
      <x:c r="H223" s="21" t="n">
        <x:v>4.2</x:v>
      </x:c>
      <x:c r="I223" s="1" t="str">
        <x:v>2025-08.csv</x:v>
      </x:c>
      <x:c r="J223" s="1" t="n">
        <x:v>20</x:v>
      </x:c>
      <x:c r="K223" s="18" t="n">
        <x:v>45870</x:v>
      </x:c>
      <x:c r="L223" s="8" t="n">
        <x:v>98</x:v>
      </x:c>
    </x:row>
    <x:row r="224">
      <x:c r="A224" s="1" t="str">
        <x:v>PY-JOB-0065</x:v>
      </x:c>
      <x:c r="B224" s="16" t="n">
        <x:v>45897</x:v>
      </x:c>
      <x:c r="C224" s="1" t="str">
        <x:v>C-002</x:v>
      </x:c>
      <x:c r="D224" s="1" t="str">
        <x:v>S-2</x:v>
      </x:c>
      <x:c r="E224" s="1" t="str">
        <x:v>T-3</x:v>
      </x:c>
      <x:c r="F224" s="8" t="n">
        <x:v>126</x:v>
      </x:c>
      <x:c r="G224" s="8" t="n">
        <x:v>46</x:v>
      </x:c>
      <x:c r="H224" s="21" t="n">
        <x:v>7.7</x:v>
      </x:c>
      <x:c r="I224" s="1" t="str">
        <x:v>2025-08.csv</x:v>
      </x:c>
      <x:c r="J224" s="1" t="n">
        <x:v>21</x:v>
      </x:c>
      <x:c r="K224" s="18" t="n">
        <x:v>45870</x:v>
      </x:c>
      <x:c r="L224" s="8" t="n">
        <x:v>80</x:v>
      </x:c>
    </x:row>
    <x:row r="225">
      <x:c r="A225" s="1" t="str">
        <x:v>PY-JOB-0079</x:v>
      </x:c>
      <x:c r="B225" s="16" t="n">
        <x:v>45897</x:v>
      </x:c>
      <x:c r="C225" s="1" t="str">
        <x:v>C-003</x:v>
      </x:c>
      <x:c r="D225" s="1" t="str">
        <x:v>S-2</x:v>
      </x:c>
      <x:c r="E225" s="1" t="str">
        <x:v>T-4</x:v>
      </x:c>
      <x:c r="F225" s="8" t="n">
        <x:v>169</x:v>
      </x:c>
      <x:c r="G225" s="8" t="n">
        <x:v>97</x:v>
      </x:c>
      <x:c r="H225" s="21" t="n">
        <x:v>5.7</x:v>
      </x:c>
      <x:c r="I225" s="1" t="str">
        <x:v>2025-08.csv</x:v>
      </x:c>
      <x:c r="J225" s="1" t="n">
        <x:v>22</x:v>
      </x:c>
      <x:c r="K225" s="18" t="n">
        <x:v>45870</x:v>
      </x:c>
      <x:c r="L225" s="8" t="n">
        <x:v>72</x:v>
      </x:c>
    </x:row>
    <x:row r="226">
      <x:c r="A226" s="1" t="str">
        <x:v>PY-JOB-0096</x:v>
      </x:c>
      <x:c r="B226" s="16" t="n">
        <x:v>45897</x:v>
      </x:c>
      <x:c r="C226" s="1" t="str">
        <x:v>C-006</x:v>
      </x:c>
      <x:c r="D226" s="1" t="str">
        <x:v>S-3</x:v>
      </x:c>
      <x:c r="E226" s="1" t="str">
        <x:v>T-4</x:v>
      </x:c>
      <x:c r="F226" s="8" t="n">
        <x:v>329</x:v>
      </x:c>
      <x:c r="G226" s="8" t="n">
        <x:v>215</x:v>
      </x:c>
      <x:c r="H226" s="21" t="n">
        <x:v>7.4</x:v>
      </x:c>
      <x:c r="I226" s="1" t="str">
        <x:v>2025-08.csv</x:v>
      </x:c>
      <x:c r="J226" s="1" t="n">
        <x:v>23</x:v>
      </x:c>
      <x:c r="K226" s="18" t="n">
        <x:v>45870</x:v>
      </x:c>
      <x:c r="L226" s="8" t="n">
        <x:v>114</x:v>
      </x:c>
    </x:row>
    <x:row r="227">
      <x:c r="A227" s="1" t="str">
        <x:v>PY-JOB-0216</x:v>
      </x:c>
      <x:c r="B227" s="16" t="n">
        <x:v>45900</x:v>
      </x:c>
      <x:c r="C227" s="1" t="str">
        <x:v>C-008</x:v>
      </x:c>
      <x:c r="D227" s="1" t="str">
        <x:v>S-2</x:v>
      </x:c>
      <x:c r="E227" s="1" t="str">
        <x:v>T-3</x:v>
      </x:c>
      <x:c r="F227" s="8" t="n">
        <x:v>192</x:v>
      </x:c>
      <x:c r="G227" s="8" t="n">
        <x:v>87</x:v>
      </x:c>
      <x:c r="H227" s="21" t="n">
        <x:v>7</x:v>
      </x:c>
      <x:c r="I227" s="1" t="str">
        <x:v>2025-08.csv</x:v>
      </x:c>
      <x:c r="J227" s="1" t="n">
        <x:v>24</x:v>
      </x:c>
      <x:c r="K227" s="18" t="n">
        <x:v>45870</x:v>
      </x:c>
      <x:c r="L227" s="8" t="n">
        <x:v>105</x:v>
      </x:c>
    </x:row>
    <x:row r="228">
      <x:c r="A228" s="1" t="str">
        <x:v>JOB-0196</x:v>
      </x:c>
      <x:c r="B228" s="16" t="n">
        <x:v>46023</x:v>
      </x:c>
      <x:c r="C228" s="1" t="str">
        <x:v>C-002</x:v>
      </x:c>
      <x:c r="D228" s="1" t="str">
        <x:v>S-2</x:v>
      </x:c>
      <x:c r="E228" s="1" t="str">
        <x:v>T-2</x:v>
      </x:c>
      <x:c r="F228" s="8" t="n">
        <x:v>261</x:v>
      </x:c>
      <x:c r="G228" s="8" t="n">
        <x:v>147</x:v>
      </x:c>
      <x:c r="H228" s="21" t="n">
        <x:v>6.3</x:v>
      </x:c>
      <x:c r="I228" s="1" t="str">
        <x:v>2026-01.csv</x:v>
      </x:c>
      <x:c r="J228" s="1" t="n">
        <x:v>2</x:v>
      </x:c>
      <x:c r="K228" s="18" t="n">
        <x:v>46023</x:v>
      </x:c>
      <x:c r="L228" s="8" t="n">
        <x:v>114</x:v>
      </x:c>
    </x:row>
    <x:row r="229">
      <x:c r="A229" s="1" t="str">
        <x:v>JOB-0149</x:v>
      </x:c>
      <x:c r="B229" s="16" t="n">
        <x:v>46025</x:v>
      </x:c>
      <x:c r="C229" s="1" t="str">
        <x:v>C-004</x:v>
      </x:c>
      <x:c r="D229" s="1" t="str">
        <x:v>S-3</x:v>
      </x:c>
      <x:c r="E229" s="1" t="str">
        <x:v>T-1</x:v>
      </x:c>
      <x:c r="F229" s="8" t="n">
        <x:v>346</x:v>
      </x:c>
      <x:c r="G229" s="8" t="n">
        <x:v>135</x:v>
      </x:c>
      <x:c r="H229" s="21" t="n">
        <x:v>6.3</x:v>
      </x:c>
      <x:c r="I229" s="1" t="str">
        <x:v>2026-01.csv</x:v>
      </x:c>
      <x:c r="J229" s="1" t="n">
        <x:v>3</x:v>
      </x:c>
      <x:c r="K229" s="18" t="n">
        <x:v>46023</x:v>
      </x:c>
      <x:c r="L229" s="8" t="n">
        <x:v>211</x:v>
      </x:c>
    </x:row>
    <x:row r="230">
      <x:c r="A230" s="1" t="str">
        <x:v>JOB-0124</x:v>
      </x:c>
      <x:c r="B230" s="16" t="n">
        <x:v>46026</x:v>
      </x:c>
      <x:c r="C230" s="1" t="str">
        <x:v>C-006</x:v>
      </x:c>
      <x:c r="D230" s="1" t="str">
        <x:v>S-1</x:v>
      </x:c>
      <x:c r="E230" s="1" t="str">
        <x:v>T-3</x:v>
      </x:c>
      <x:c r="F230" s="8" t="n">
        <x:v>857</x:v>
      </x:c>
      <x:c r="G230" s="8" t="n">
        <x:v>560</x:v>
      </x:c>
      <x:c r="H230" s="21" t="n">
        <x:v>5.8</x:v>
      </x:c>
      <x:c r="I230" s="1" t="str">
        <x:v>2026-01.csv</x:v>
      </x:c>
      <x:c r="J230" s="1" t="n">
        <x:v>4</x:v>
      </x:c>
      <x:c r="K230" s="18" t="n">
        <x:v>46023</x:v>
      </x:c>
      <x:c r="L230" s="8" t="n">
        <x:v>297</x:v>
      </x:c>
    </x:row>
    <x:row r="231">
      <x:c r="A231" s="1" t="str">
        <x:v>JOB-0144</x:v>
      </x:c>
      <x:c r="B231" s="16" t="n">
        <x:v>46028</x:v>
      </x:c>
      <x:c r="C231" s="1" t="str">
        <x:v>C-007</x:v>
      </x:c>
      <x:c r="D231" s="1" t="str">
        <x:v>S-1</x:v>
      </x:c>
      <x:c r="E231" s="1" t="str">
        <x:v>T-3</x:v>
      </x:c>
      <x:c r="F231" s="8" t="n">
        <x:v>826</x:v>
      </x:c>
      <x:c r="G231" s="8" t="n">
        <x:v>472</x:v>
      </x:c>
      <x:c r="H231" s="21" t="n">
        <x:v>7.9</x:v>
      </x:c>
      <x:c r="I231" s="1" t="str">
        <x:v>2026-01.csv</x:v>
      </x:c>
      <x:c r="J231" s="1" t="n">
        <x:v>5</x:v>
      </x:c>
      <x:c r="K231" s="18" t="n">
        <x:v>46023</x:v>
      </x:c>
      <x:c r="L231" s="8" t="n">
        <x:v>354</x:v>
      </x:c>
    </x:row>
    <x:row r="232">
      <x:c r="A232" s="1" t="str">
        <x:v>JOB-0193</x:v>
      </x:c>
      <x:c r="B232" s="16" t="n">
        <x:v>46028</x:v>
      </x:c>
      <x:c r="C232" s="1" t="str">
        <x:v>C-010</x:v>
      </x:c>
      <x:c r="D232" s="1" t="str">
        <x:v>S-2</x:v>
      </x:c>
      <x:c r="E232" s="1" t="str">
        <x:v>T-1</x:v>
      </x:c>
      <x:c r="F232" s="8" t="n">
        <x:v>146</x:v>
      </x:c>
      <x:c r="G232" s="8" t="n">
        <x:v>88</x:v>
      </x:c>
      <x:c r="H232" s="21" t="n">
        <x:v>3</x:v>
      </x:c>
      <x:c r="I232" s="1" t="str">
        <x:v>2026-01.csv</x:v>
      </x:c>
      <x:c r="J232" s="1" t="n">
        <x:v>6</x:v>
      </x:c>
      <x:c r="K232" s="18" t="n">
        <x:v>46023</x:v>
      </x:c>
      <x:c r="L232" s="8" t="n">
        <x:v>58</x:v>
      </x:c>
    </x:row>
    <x:row r="233">
      <x:c r="A233" s="1" t="str">
        <x:v>JOB-0093</x:v>
      </x:c>
      <x:c r="B233" s="16" t="n">
        <x:v>46029</x:v>
      </x:c>
      <x:c r="C233" s="1" t="str">
        <x:v>C-012</x:v>
      </x:c>
      <x:c r="D233" s="1" t="str">
        <x:v>S-3</x:v>
      </x:c>
      <x:c r="E233" s="1" t="str">
        <x:v>T-3</x:v>
      </x:c>
      <x:c r="F233" s="8" t="n">
        <x:v>331</x:v>
      </x:c>
      <x:c r="G233" s="8" t="n">
        <x:v>192</x:v>
      </x:c>
      <x:c r="H233" s="21" t="n">
        <x:v>5.6</x:v>
      </x:c>
      <x:c r="I233" s="1" t="str">
        <x:v>2026-01.csv</x:v>
      </x:c>
      <x:c r="J233" s="1" t="n">
        <x:v>7</x:v>
      </x:c>
      <x:c r="K233" s="18" t="n">
        <x:v>46023</x:v>
      </x:c>
      <x:c r="L233" s="8" t="n">
        <x:v>139</x:v>
      </x:c>
    </x:row>
    <x:row r="234">
      <x:c r="A234" s="1" t="str">
        <x:v>JOB-0113</x:v>
      </x:c>
      <x:c r="B234" s="16" t="n">
        <x:v>46030</x:v>
      </x:c>
      <x:c r="C234" s="1" t="str">
        <x:v>C-013</x:v>
      </x:c>
      <x:c r="D234" s="1" t="str">
        <x:v>S-3</x:v>
      </x:c>
      <x:c r="E234" s="1" t="str">
        <x:v>T-2</x:v>
      </x:c>
      <x:c r="F234" s="8" t="n">
        <x:v>382</x:v>
      </x:c>
      <x:c r="G234" s="8" t="n">
        <x:v>232</x:v>
      </x:c>
      <x:c r="H234" s="21" t="n">
        <x:v>7.7</x:v>
      </x:c>
      <x:c r="I234" s="1" t="str">
        <x:v>2026-01.csv</x:v>
      </x:c>
      <x:c r="J234" s="1" t="n">
        <x:v>8</x:v>
      </x:c>
      <x:c r="K234" s="18" t="n">
        <x:v>46023</x:v>
      </x:c>
      <x:c r="L234" s="8" t="n">
        <x:v>150</x:v>
      </x:c>
    </x:row>
    <x:row r="235">
      <x:c r="A235" s="1" t="str">
        <x:v>JOB-0164</x:v>
      </x:c>
      <x:c r="B235" s="16" t="n">
        <x:v>46030</x:v>
      </x:c>
      <x:c r="C235" s="1" t="str">
        <x:v>C-015</x:v>
      </x:c>
      <x:c r="D235" s="1" t="str">
        <x:v>S-3</x:v>
      </x:c>
      <x:c r="E235" s="1" t="str">
        <x:v>T-1</x:v>
      </x:c>
      <x:c r="F235" s="8" t="n">
        <x:v>222</x:v>
      </x:c>
      <x:c r="G235" s="8" t="n">
        <x:v>129</x:v>
      </x:c>
      <x:c r="H235" s="21" t="n">
        <x:v>4.8</x:v>
      </x:c>
      <x:c r="I235" s="1" t="str">
        <x:v>2026-01.csv</x:v>
      </x:c>
      <x:c r="J235" s="1" t="n">
        <x:v>9</x:v>
      </x:c>
      <x:c r="K235" s="18" t="n">
        <x:v>46023</x:v>
      </x:c>
      <x:c r="L235" s="8" t="n">
        <x:v>93</x:v>
      </x:c>
    </x:row>
    <x:row r="236">
      <x:c r="A236" s="1" t="str">
        <x:v>JOB-0212</x:v>
      </x:c>
      <x:c r="B236" s="16" t="n">
        <x:v>46030</x:v>
      </x:c>
      <x:c r="C236" s="1" t="str">
        <x:v>C-002</x:v>
      </x:c>
      <x:c r="D236" s="1" t="str">
        <x:v>S-3</x:v>
      </x:c>
      <x:c r="E236" s="1" t="str">
        <x:v>T-3</x:v>
      </x:c>
      <x:c r="F236" s="8" t="n">
        <x:v>280</x:v>
      </x:c>
      <x:c r="G236" s="8" t="n">
        <x:v>166</x:v>
      </x:c>
      <x:c r="H236" s="21" t="n">
        <x:v>5.3</x:v>
      </x:c>
      <x:c r="I236" s="1" t="str">
        <x:v>2026-01.csv</x:v>
      </x:c>
      <x:c r="J236" s="1" t="n">
        <x:v>10</x:v>
      </x:c>
      <x:c r="K236" s="18" t="n">
        <x:v>46023</x:v>
      </x:c>
      <x:c r="L236" s="8" t="n">
        <x:v>114</x:v>
      </x:c>
    </x:row>
    <x:row r="237">
      <x:c r="A237" s="1" t="str">
        <x:v>JOB-0125</x:v>
      </x:c>
      <x:c r="B237" s="16" t="n">
        <x:v>46033</x:v>
      </x:c>
      <x:c r="C237" s="1" t="str">
        <x:v>C-004</x:v>
      </x:c>
      <x:c r="D237" s="1" t="str">
        <x:v>S-3</x:v>
      </x:c>
      <x:c r="E237" s="1" t="str">
        <x:v>T-4</x:v>
      </x:c>
      <x:c r="F237" s="8" t="n">
        <x:v>377</x:v>
      </x:c>
      <x:c r="G237" s="8" t="n">
        <x:v>218</x:v>
      </x:c>
      <x:c r="H237" s="21" t="n">
        <x:v>2.8</x:v>
      </x:c>
      <x:c r="I237" s="1" t="str">
        <x:v>2026-01.csv</x:v>
      </x:c>
      <x:c r="J237" s="1" t="n">
        <x:v>11</x:v>
      </x:c>
      <x:c r="K237" s="18" t="n">
        <x:v>46023</x:v>
      </x:c>
      <x:c r="L237" s="8" t="n">
        <x:v>159</x:v>
      </x:c>
    </x:row>
    <x:row r="238">
      <x:c r="A238" s="1" t="str">
        <x:v>JOB-0061</x:v>
      </x:c>
      <x:c r="B238" s="16" t="n">
        <x:v>46038</x:v>
      </x:c>
      <x:c r="C238" s="1" t="str">
        <x:v>C-006</x:v>
      </x:c>
      <x:c r="D238" s="1" t="str">
        <x:v>S-1</x:v>
      </x:c>
      <x:c r="E238" s="1" t="str">
        <x:v>T-3</x:v>
      </x:c>
      <x:c r="F238" s="8" t="n">
        <x:v>879</x:v>
      </x:c>
      <x:c r="G238" s="8" t="n">
        <x:v>531</x:v>
      </x:c>
      <x:c r="H238" s="21" t="n">
        <x:v>7.3</x:v>
      </x:c>
      <x:c r="I238" s="1" t="str">
        <x:v>2026-01.csv</x:v>
      </x:c>
      <x:c r="J238" s="1" t="n">
        <x:v>12</x:v>
      </x:c>
      <x:c r="K238" s="18" t="n">
        <x:v>46023</x:v>
      </x:c>
      <x:c r="L238" s="8" t="n">
        <x:v>348</x:v>
      </x:c>
    </x:row>
    <x:row r="239">
      <x:c r="A239" s="1" t="str">
        <x:v>JOB-0104</x:v>
      </x:c>
      <x:c r="B239" s="16" t="n">
        <x:v>46039</x:v>
      </x:c>
      <x:c r="C239" s="1" t="str">
        <x:v>C-008</x:v>
      </x:c>
      <x:c r="D239" s="1" t="str">
        <x:v>S-3</x:v>
      </x:c>
      <x:c r="E239" s="1" t="str">
        <x:v>T-1</x:v>
      </x:c>
      <x:c r="F239" s="8" t="n">
        <x:v>263</x:v>
      </x:c>
      <x:c r="G239" s="8" t="n">
        <x:v>139</x:v>
      </x:c>
      <x:c r="H239" s="21" t="n">
        <x:v>2.9</x:v>
      </x:c>
      <x:c r="I239" s="1" t="str">
        <x:v>2026-01.csv</x:v>
      </x:c>
      <x:c r="J239" s="1" t="n">
        <x:v>13</x:v>
      </x:c>
      <x:c r="K239" s="18" t="n">
        <x:v>46023</x:v>
      </x:c>
      <x:c r="L239" s="8" t="n">
        <x:v>124</x:v>
      </x:c>
    </x:row>
    <x:row r="240">
      <x:c r="A240" s="1" t="str">
        <x:v>JOB-0020</x:v>
      </x:c>
      <x:c r="B240" s="16" t="n">
        <x:v>46040</x:v>
      </x:c>
      <x:c r="C240" s="1" t="str">
        <x:v>C-010</x:v>
      </x:c>
      <x:c r="D240" s="1" t="str">
        <x:v>S-1</x:v>
      </x:c>
      <x:c r="E240" s="1" t="str">
        <x:v>T-1</x:v>
      </x:c>
      <x:c r="F240" s="8" t="n">
        <x:v>669</x:v>
      </x:c>
      <x:c r="G240" s="8" t="n">
        <x:v>426</x:v>
      </x:c>
      <x:c r="H240" s="21" t="n">
        <x:v>7.3</x:v>
      </x:c>
      <x:c r="I240" s="1" t="str">
        <x:v>2026-01.csv</x:v>
      </x:c>
      <x:c r="J240" s="1" t="n">
        <x:v>14</x:v>
      </x:c>
      <x:c r="K240" s="18" t="n">
        <x:v>46023</x:v>
      </x:c>
      <x:c r="L240" s="8" t="n">
        <x:v>243</x:v>
      </x:c>
    </x:row>
    <x:row r="241">
      <x:c r="A241" s="1" t="str">
        <x:v>JOB-0066</x:v>
      </x:c>
      <x:c r="B241" s="16" t="n">
        <x:v>46040</x:v>
      </x:c>
      <x:c r="C241" s="1" t="str">
        <x:v>C-012</x:v>
      </x:c>
      <x:c r="D241" s="1" t="str">
        <x:v>S-2</x:v>
      </x:c>
      <x:c r="E241" s="1" t="str">
        <x:v>T-2</x:v>
      </x:c>
      <x:c r="F241" s="8" t="n">
        <x:v>268</x:v>
      </x:c>
      <x:c r="G241" s="8" t="n">
        <x:v>105</x:v>
      </x:c>
      <x:c r="H241" s="21" t="n">
        <x:v>2.4</x:v>
      </x:c>
      <x:c r="I241" s="1" t="str">
        <x:v>2026-01.csv</x:v>
      </x:c>
      <x:c r="J241" s="1" t="n">
        <x:v>15</x:v>
      </x:c>
      <x:c r="K241" s="18" t="n">
        <x:v>46023</x:v>
      </x:c>
      <x:c r="L241" s="8" t="n">
        <x:v>163</x:v>
      </x:c>
    </x:row>
    <x:row r="242">
      <x:c r="A242" s="1" t="str">
        <x:v>JOB-0156</x:v>
      </x:c>
      <x:c r="B242" s="16" t="n">
        <x:v>46040</x:v>
      </x:c>
      <x:c r="C242" s="1" t="str">
        <x:v>C-014</x:v>
      </x:c>
      <x:c r="D242" s="1" t="str">
        <x:v>S-2</x:v>
      </x:c>
      <x:c r="E242" s="1" t="str">
        <x:v>T-2</x:v>
      </x:c>
      <x:c r="F242" s="8" t="n">
        <x:v>221</x:v>
      </x:c>
      <x:c r="G242" s="8" t="n">
        <x:v>105</x:v>
      </x:c>
      <x:c r="H242" s="21" t="n">
        <x:v>2.7</x:v>
      </x:c>
      <x:c r="I242" s="1" t="str">
        <x:v>2026-01.csv</x:v>
      </x:c>
      <x:c r="J242" s="1" t="n">
        <x:v>16</x:v>
      </x:c>
      <x:c r="K242" s="18" t="n">
        <x:v>46023</x:v>
      </x:c>
      <x:c r="L242" s="8" t="n">
        <x:v>116</x:v>
      </x:c>
    </x:row>
    <x:row r="243">
      <x:c r="A243" s="1" t="str">
        <x:v>JOB-0188</x:v>
      </x:c>
      <x:c r="B243" s="16" t="n">
        <x:v>46041</x:v>
      </x:c>
      <x:c r="C243" s="1" t="str">
        <x:v>C-015</x:v>
      </x:c>
      <x:c r="D243" s="1" t="str">
        <x:v>S-2</x:v>
      </x:c>
      <x:c r="E243" s="1" t="str">
        <x:v>T-2</x:v>
      </x:c>
      <x:c r="F243" s="8" t="n">
        <x:v>230</x:v>
      </x:c>
      <x:c r="G243" s="8" t="n">
        <x:v>89</x:v>
      </x:c>
      <x:c r="H243" s="21" t="n">
        <x:v>2.8</x:v>
      </x:c>
      <x:c r="I243" s="1" t="str">
        <x:v>2026-01.csv</x:v>
      </x:c>
      <x:c r="J243" s="1" t="n">
        <x:v>17</x:v>
      </x:c>
      <x:c r="K243" s="18" t="n">
        <x:v>46023</x:v>
      </x:c>
      <x:c r="L243" s="8" t="n">
        <x:v>141</x:v>
      </x:c>
    </x:row>
    <x:row r="244">
      <x:c r="A244" s="1" t="str">
        <x:v>JOB-0087</x:v>
      </x:c>
      <x:c r="B244" s="16" t="n">
        <x:v>46042</x:v>
      </x:c>
      <x:c r="C244" s="1" t="str">
        <x:v>C-001</x:v>
      </x:c>
      <x:c r="D244" s="1" t="str">
        <x:v>S-3</x:v>
      </x:c>
      <x:c r="E244" s="1" t="str">
        <x:v>T-4</x:v>
      </x:c>
      <x:c r="F244" s="8" t="n">
        <x:v>275</x:v>
      </x:c>
      <x:c r="G244" s="8" t="n">
        <x:v>124</x:v>
      </x:c>
      <x:c r="H244" s="21" t="n">
        <x:v>1.6</x:v>
      </x:c>
      <x:c r="I244" s="1" t="str">
        <x:v>2026-01.csv</x:v>
      </x:c>
      <x:c r="J244" s="1" t="n">
        <x:v>18</x:v>
      </x:c>
      <x:c r="K244" s="18" t="n">
        <x:v>46023</x:v>
      </x:c>
      <x:c r="L244" s="8" t="n">
        <x:v>151</x:v>
      </x:c>
    </x:row>
    <x:row r="245">
      <x:c r="A245" s="1" t="str">
        <x:v>JOB-0033</x:v>
      </x:c>
      <x:c r="B245" s="16" t="n">
        <x:v>46043</x:v>
      </x:c>
      <x:c r="C245" s="1" t="str">
        <x:v>C-003</x:v>
      </x:c>
      <x:c r="D245" s="1" t="str">
        <x:v>S-2</x:v>
      </x:c>
      <x:c r="E245" s="1" t="str">
        <x:v>T-1</x:v>
      </x:c>
      <x:c r="F245" s="8" t="n">
        <x:v>238</x:v>
      </x:c>
      <x:c r="G245" s="8" t="n">
        <x:v>94</x:v>
      </x:c>
      <x:c r="H245" s="21" t="n">
        <x:v>4</x:v>
      </x:c>
      <x:c r="I245" s="1" t="str">
        <x:v>2026-01.csv</x:v>
      </x:c>
      <x:c r="J245" s="1" t="n">
        <x:v>19</x:v>
      </x:c>
      <x:c r="K245" s="18" t="n">
        <x:v>46023</x:v>
      </x:c>
      <x:c r="L245" s="8" t="n">
        <x:v>144</x:v>
      </x:c>
    </x:row>
    <x:row r="246">
      <x:c r="A246" s="1" t="str">
        <x:v>JOB-0214</x:v>
      </x:c>
      <x:c r="B246" s="16" t="n">
        <x:v>46043</x:v>
      </x:c>
      <x:c r="C246" s="1" t="str">
        <x:v>C-006</x:v>
      </x:c>
      <x:c r="D246" s="1" t="str">
        <x:v>S-3</x:v>
      </x:c>
      <x:c r="E246" s="1" t="str">
        <x:v>T-4</x:v>
      </x:c>
      <x:c r="F246" s="8" t="n">
        <x:v>393</x:v>
      </x:c>
      <x:c r="G246" s="8" t="n">
        <x:v>265</x:v>
      </x:c>
      <x:c r="H246" s="21" t="n">
        <x:v>3.3</x:v>
      </x:c>
      <x:c r="I246" s="1" t="str">
        <x:v>2026-01.csv</x:v>
      </x:c>
      <x:c r="J246" s="1" t="n">
        <x:v>20</x:v>
      </x:c>
      <x:c r="K246" s="18" t="n">
        <x:v>46023</x:v>
      </x:c>
      <x:c r="L246" s="8" t="n">
        <x:v>128</x:v>
      </x:c>
    </x:row>
    <x:row r="247">
      <x:c r="A247" s="1" t="str">
        <x:v>JOB-0177</x:v>
      </x:c>
      <x:c r="B247" s="16" t="n">
        <x:v>46044</x:v>
      </x:c>
      <x:c r="C247" s="1" t="str">
        <x:v>C-007</x:v>
      </x:c>
      <x:c r="D247" s="1" t="str">
        <x:v>S-2</x:v>
      </x:c>
      <x:c r="E247" s="1" t="str">
        <x:v>T-4</x:v>
      </x:c>
      <x:c r="F247" s="8" t="n">
        <x:v>257</x:v>
      </x:c>
      <x:c r="G247" s="8" t="n">
        <x:v>150</x:v>
      </x:c>
      <x:c r="H247" s="21" t="n">
        <x:v>4.5</x:v>
      </x:c>
      <x:c r="I247" s="1" t="str">
        <x:v>2026-01.csv</x:v>
      </x:c>
      <x:c r="J247" s="1" t="n">
        <x:v>21</x:v>
      </x:c>
      <x:c r="K247" s="18" t="n">
        <x:v>46023</x:v>
      </x:c>
      <x:c r="L247" s="8" t="n">
        <x:v>107</x:v>
      </x:c>
    </x:row>
    <x:row r="248">
      <x:c r="A248" s="1" t="str">
        <x:v>JOB-0038</x:v>
      </x:c>
      <x:c r="B248" s="16" t="n">
        <x:v>46045</x:v>
      </x:c>
      <x:c r="C248" s="1" t="str">
        <x:v>C-010</x:v>
      </x:c>
      <x:c r="D248" s="1" t="str">
        <x:v>S-3</x:v>
      </x:c>
      <x:c r="E248" s="1" t="str">
        <x:v>T-2</x:v>
      </x:c>
      <x:c r="F248" s="8" t="n">
        <x:v>350</x:v>
      </x:c>
      <x:c r="G248" s="8" t="n">
        <x:v>173</x:v>
      </x:c>
      <x:c r="H248" s="21" t="n">
        <x:v>3.3</x:v>
      </x:c>
      <x:c r="I248" s="1" t="str">
        <x:v>2026-01.csv</x:v>
      </x:c>
      <x:c r="J248" s="1" t="n">
        <x:v>22</x:v>
      </x:c>
      <x:c r="K248" s="18" t="n">
        <x:v>46023</x:v>
      </x:c>
      <x:c r="L248" s="8" t="n">
        <x:v>177</x:v>
      </x:c>
    </x:row>
    <x:row r="249">
      <x:c r="A249" s="1" t="str">
        <x:v>JOB-0209</x:v>
      </x:c>
      <x:c r="B249" s="16" t="n">
        <x:v>46047</x:v>
      </x:c>
      <x:c r="C249" s="1" t="str">
        <x:v>C-011</x:v>
      </x:c>
      <x:c r="D249" s="1" t="str">
        <x:v>S-2</x:v>
      </x:c>
      <x:c r="E249" s="1" t="str">
        <x:v>T-2</x:v>
      </x:c>
      <x:c r="F249" s="8" t="n">
        <x:v>242</x:v>
      </x:c>
      <x:c r="G249" s="8" t="n">
        <x:v>156</x:v>
      </x:c>
      <x:c r="H249" s="21" t="n">
        <x:v>8</x:v>
      </x:c>
      <x:c r="I249" s="1" t="str">
        <x:v>2026-01.csv</x:v>
      </x:c>
      <x:c r="J249" s="1" t="n">
        <x:v>23</x:v>
      </x:c>
      <x:c r="K249" s="18" t="n">
        <x:v>46023</x:v>
      </x:c>
      <x:c r="L249" s="8" t="n">
        <x:v>86</x:v>
      </x:c>
    </x:row>
    <x:row r="250">
      <x:c r="A250" s="1" t="str">
        <x:v>JOB-0003</x:v>
      </x:c>
      <x:c r="B250" s="16" t="n">
        <x:v>46048</x:v>
      </x:c>
      <x:c r="C250" s="1" t="str">
        <x:v>C-013</x:v>
      </x:c>
      <x:c r="D250" s="1" t="str">
        <x:v>S-3</x:v>
      </x:c>
      <x:c r="E250" s="1" t="str">
        <x:v>T-2</x:v>
      </x:c>
      <x:c r="F250" s="8" t="n">
        <x:v>282</x:v>
      </x:c>
      <x:c r="G250" s="8" t="n">
        <x:v>157</x:v>
      </x:c>
      <x:c r="H250" s="21" t="n">
        <x:v>6.5</x:v>
      </x:c>
      <x:c r="I250" s="1" t="str">
        <x:v>2026-01.csv</x:v>
      </x:c>
      <x:c r="J250" s="1" t="n">
        <x:v>24</x:v>
      </x:c>
      <x:c r="K250" s="18" t="n">
        <x:v>46023</x:v>
      </x:c>
      <x:c r="L250" s="8" t="n">
        <x:v>125</x:v>
      </x:c>
    </x:row>
    <x:row r="251">
      <x:c r="A251" s="1" t="str">
        <x:v>JOB-0135</x:v>
      </x:c>
      <x:c r="B251" s="16" t="n">
        <x:v>46048</x:v>
      </x:c>
      <x:c r="C251" s="1" t="str">
        <x:v>C-016</x:v>
      </x:c>
      <x:c r="D251" s="1" t="str">
        <x:v>S-3</x:v>
      </x:c>
      <x:c r="E251" s="1" t="str">
        <x:v>T-1</x:v>
      </x:c>
      <x:c r="F251" s="8" t="n">
        <x:v>248</x:v>
      </x:c>
      <x:c r="G251" s="8" t="n">
        <x:v>151</x:v>
      </x:c>
      <x:c r="H251" s="21" t="n">
        <x:v>4.8</x:v>
      </x:c>
      <x:c r="I251" s="1" t="str">
        <x:v>2026-01.csv</x:v>
      </x:c>
      <x:c r="J251" s="1" t="n">
        <x:v>25</x:v>
      </x:c>
      <x:c r="K251" s="18" t="n">
        <x:v>46023</x:v>
      </x:c>
      <x:c r="L251" s="8" t="n">
        <x:v>97</x:v>
      </x:c>
    </x:row>
    <x:row r="252">
      <x:c r="A252" s="1" t="str">
        <x:v>JOB-0184</x:v>
      </x:c>
      <x:c r="B252" s="16" t="n">
        <x:v>46048</x:v>
      </x:c>
      <x:c r="C252" s="1" t="str">
        <x:v>C-001</x:v>
      </x:c>
      <x:c r="D252" s="1" t="str">
        <x:v>S-3</x:v>
      </x:c>
      <x:c r="E252" s="1" t="str">
        <x:v>T-4</x:v>
      </x:c>
      <x:c r="F252" s="8" t="n">
        <x:v>364</x:v>
      </x:c>
      <x:c r="G252" s="8" t="n">
        <x:v>195</x:v>
      </x:c>
      <x:c r="H252" s="21" t="n">
        <x:v>3.7</x:v>
      </x:c>
      <x:c r="I252" s="1" t="str">
        <x:v>2026-01.csv</x:v>
      </x:c>
      <x:c r="J252" s="1" t="n">
        <x:v>26</x:v>
      </x:c>
      <x:c r="K252" s="18" t="n">
        <x:v>46023</x:v>
      </x:c>
      <x:c r="L252" s="8" t="n">
        <x:v>169</x:v>
      </x:c>
    </x:row>
    <x:row r="253">
      <x:c r="A253" s="1" t="str">
        <x:v>JOB-0215</x:v>
      </x:c>
      <x:c r="B253" s="16" t="n">
        <x:v>46048</x:v>
      </x:c>
      <x:c r="C253" s="1" t="str">
        <x:v>C-004</x:v>
      </x:c>
      <x:c r="D253" s="1" t="str">
        <x:v>S-2</x:v>
      </x:c>
      <x:c r="E253" s="1" t="str">
        <x:v>T-3</x:v>
      </x:c>
      <x:c r="F253" s="8" t="n">
        <x:v>156</x:v>
      </x:c>
      <x:c r="G253" s="8" t="n">
        <x:v>88</x:v>
      </x:c>
      <x:c r="H253" s="21" t="n">
        <x:v>2</x:v>
      </x:c>
      <x:c r="I253" s="1" t="str">
        <x:v>2026-01.csv</x:v>
      </x:c>
      <x:c r="J253" s="1" t="n">
        <x:v>27</x:v>
      </x:c>
      <x:c r="K253" s="18" t="n">
        <x:v>46023</x:v>
      </x:c>
      <x:c r="L253" s="8" t="n">
        <x:v>68</x:v>
      </x:c>
    </x:row>
    <x:row r="254">
      <x:c r="A254" s="1" t="str">
        <x:v>JOB-0075</x:v>
      </x:c>
      <x:c r="B254" s="16" t="n">
        <x:v>46049</x:v>
      </x:c>
      <x:c r="C254" s="1" t="str">
        <x:v>C-005</x:v>
      </x:c>
      <x:c r="D254" s="1" t="str">
        <x:v>S-2</x:v>
      </x:c>
      <x:c r="E254" s="1" t="str">
        <x:v>T-1</x:v>
      </x:c>
      <x:c r="F254" s="8" t="n">
        <x:v>229</x:v>
      </x:c>
      <x:c r="G254" s="8" t="n">
        <x:v>141</x:v>
      </x:c>
      <x:c r="H254" s="21" t="n">
        <x:v>4.1</x:v>
      </x:c>
      <x:c r="I254" s="1" t="str">
        <x:v>2026-01.csv</x:v>
      </x:c>
      <x:c r="J254" s="1" t="n">
        <x:v>28</x:v>
      </x:c>
      <x:c r="K254" s="18" t="n">
        <x:v>46023</x:v>
      </x:c>
      <x:c r="L254" s="8" t="n">
        <x:v>88</x:v>
      </x:c>
    </x:row>
    <x:row r="255">
      <x:c r="A255" s="1" t="str">
        <x:v>JOB-0118</x:v>
      </x:c>
      <x:c r="B255" s="16" t="n">
        <x:v>46049</x:v>
      </x:c>
      <x:c r="C255" s="1" t="str">
        <x:v>C-007</x:v>
      </x:c>
      <x:c r="D255" s="1" t="str">
        <x:v>S-3</x:v>
      </x:c>
      <x:c r="E255" s="1" t="str">
        <x:v>T-2</x:v>
      </x:c>
      <x:c r="F255" s="8" t="n">
        <x:v>214</x:v>
      </x:c>
      <x:c r="G255" s="8" t="n">
        <x:v>123</x:v>
      </x:c>
      <x:c r="H255" s="21" t="n">
        <x:v>2.9</x:v>
      </x:c>
      <x:c r="I255" s="1" t="str">
        <x:v>2026-01.csv</x:v>
      </x:c>
      <x:c r="J255" s="1" t="n">
        <x:v>29</x:v>
      </x:c>
      <x:c r="K255" s="18" t="n">
        <x:v>46023</x:v>
      </x:c>
      <x:c r="L255" s="8" t="n">
        <x:v>91</x:v>
      </x:c>
    </x:row>
    <x:row r="256">
      <x:c r="A256" s="1" t="str">
        <x:v>JOB-0189</x:v>
      </x:c>
      <x:c r="B256" s="16" t="n">
        <x:v>46049</x:v>
      </x:c>
      <x:c r="C256" s="1" t="str">
        <x:v>C-010</x:v>
      </x:c>
      <x:c r="D256" s="1" t="str">
        <x:v>S-2</x:v>
      </x:c>
      <x:c r="E256" s="1" t="str">
        <x:v>T-1</x:v>
      </x:c>
      <x:c r="F256" s="8" t="n">
        <x:v>188</x:v>
      </x:c>
      <x:c r="G256" s="8" t="n">
        <x:v>107</x:v>
      </x:c>
      <x:c r="H256" s="21" t="n">
        <x:v>1.8</x:v>
      </x:c>
      <x:c r="I256" s="1" t="str">
        <x:v>2026-01.csv</x:v>
      </x:c>
      <x:c r="J256" s="1" t="n">
        <x:v>30</x:v>
      </x:c>
      <x:c r="K256" s="18" t="n">
        <x:v>46023</x:v>
      </x:c>
      <x:c r="L256" s="8" t="n">
        <x:v>81</x:v>
      </x:c>
    </x:row>
    <x:row r="257">
      <x:c r="A257" s="1" t="str">
        <x:v>JOB-0037</x:v>
      </x:c>
      <x:c r="B257" s="16" t="n">
        <x:v>46050</x:v>
      </x:c>
      <x:c r="C257" s="1" t="str">
        <x:v>C-012</x:v>
      </x:c>
      <x:c r="D257" s="1" t="str">
        <x:v>S-1</x:v>
      </x:c>
      <x:c r="E257" s="1" t="str">
        <x:v>T-3</x:v>
      </x:c>
      <x:c r="F257" s="8" t="n">
        <x:v>785</x:v>
      </x:c>
      <x:c r="G257" s="8" t="n">
        <x:v>474</x:v>
      </x:c>
      <x:c r="H257" s="21" t="n">
        <x:v>2.5</x:v>
      </x:c>
      <x:c r="I257" s="1" t="str">
        <x:v>2026-01.csv</x:v>
      </x:c>
      <x:c r="J257" s="1" t="n">
        <x:v>31</x:v>
      </x:c>
      <x:c r="K257" s="18" t="n">
        <x:v>46023</x:v>
      </x:c>
      <x:c r="L257" s="8" t="n">
        <x:v>311</x:v>
      </x:c>
    </x:row>
    <x:row r="258">
      <x:c r="A258" s="1" t="str">
        <x:v>JOB-0127</x:v>
      </x:c>
      <x:c r="B258" s="16" t="n">
        <x:v>46050</x:v>
      </x:c>
      <x:c r="C258" s="1" t="str">
        <x:v>C-013</x:v>
      </x:c>
      <x:c r="D258" s="1" t="str">
        <x:v>S-1</x:v>
      </x:c>
      <x:c r="E258" s="1" t="str">
        <x:v>T-4</x:v>
      </x:c>
      <x:c r="F258" s="8" t="n">
        <x:v>935</x:v>
      </x:c>
      <x:c r="G258" s="8" t="n">
        <x:v>505</x:v>
      </x:c>
      <x:c r="H258" s="21" t="n">
        <x:v>4.6</x:v>
      </x:c>
      <x:c r="I258" s="1" t="str">
        <x:v>2026-01.csv</x:v>
      </x:c>
      <x:c r="J258" s="1" t="n">
        <x:v>32</x:v>
      </x:c>
      <x:c r="K258" s="18" t="n">
        <x:v>46023</x:v>
      </x:c>
      <x:c r="L258" s="8" t="n">
        <x:v>430</x:v>
      </x:c>
    </x:row>
    <x:row r="259">
      <x:c r="A259" s="1" t="str">
        <x:v>JOB-0219</x:v>
      </x:c>
      <x:c r="B259" s="16" t="n">
        <x:v>46050</x:v>
      </x:c>
      <x:c r="C259" s="1" t="str">
        <x:v>C-016</x:v>
      </x:c>
      <x:c r="D259" s="1" t="str">
        <x:v>S-1</x:v>
      </x:c>
      <x:c r="E259" s="1" t="str">
        <x:v>T-3</x:v>
      </x:c>
      <x:c r="F259" s="8" t="n">
        <x:v>745</x:v>
      </x:c>
      <x:c r="G259" s="8" t="n">
        <x:v>416</x:v>
      </x:c>
      <x:c r="H259" s="21" t="n">
        <x:v>7.5</x:v>
      </x:c>
      <x:c r="I259" s="1" t="str">
        <x:v>2026-01.csv</x:v>
      </x:c>
      <x:c r="J259" s="1" t="n">
        <x:v>33</x:v>
      </x:c>
      <x:c r="K259" s="18" t="n">
        <x:v>46023</x:v>
      </x:c>
      <x:c r="L259" s="8" t="n">
        <x:v>329</x:v>
      </x:c>
    </x:row>
    <x:row r="260">
      <x:c r="A260" s="1" t="str">
        <x:v>JOB-0126</x:v>
      </x:c>
      <x:c r="B260" s="16" t="n">
        <x:v>46051</x:v>
      </x:c>
      <x:c r="C260" s="1" t="str">
        <x:v>C-001</x:v>
      </x:c>
      <x:c r="D260" s="1" t="str">
        <x:v>S-3</x:v>
      </x:c>
      <x:c r="E260" s="1" t="str">
        <x:v>T-3</x:v>
      </x:c>
      <x:c r="F260" s="8" t="n">
        <x:v>348</x:v>
      </x:c>
      <x:c r="G260" s="8" t="n">
        <x:v>155</x:v>
      </x:c>
      <x:c r="H260" s="21" t="n">
        <x:v>7.7</x:v>
      </x:c>
      <x:c r="I260" s="1" t="str">
        <x:v>2026-01.csv</x:v>
      </x:c>
      <x:c r="J260" s="1" t="n">
        <x:v>34</x:v>
      </x:c>
      <x:c r="K260" s="18" t="n">
        <x:v>46023</x:v>
      </x:c>
      <x:c r="L260" s="8" t="n">
        <x:v>193</x:v>
      </x:c>
    </x:row>
    <x:row r="261">
      <x:c r="A261" s="1" t="str">
        <x:v>JOB-0041</x:v>
      </x:c>
      <x:c r="B261" s="16" t="n">
        <x:v>46053</x:v>
      </x:c>
      <x:c r="C261" s="1" t="str">
        <x:v>C-004</x:v>
      </x:c>
      <x:c r="D261" s="1" t="str">
        <x:v>S-3</x:v>
      </x:c>
      <x:c r="E261" s="1" t="str">
        <x:v>T-3</x:v>
      </x:c>
      <x:c r="F261" s="8" t="n">
        <x:v>323</x:v>
      </x:c>
      <x:c r="G261" s="8" t="n">
        <x:v>112</x:v>
      </x:c>
      <x:c r="H261" s="21" t="n">
        <x:v>3.4</x:v>
      </x:c>
      <x:c r="I261" s="1" t="str">
        <x:v>2026-01.csv</x:v>
      </x:c>
      <x:c r="J261" s="1" t="n">
        <x:v>35</x:v>
      </x:c>
      <x:c r="K261" s="18" t="n">
        <x:v>46023</x:v>
      </x:c>
      <x:c r="L261" s="8" t="n">
        <x:v>211</x:v>
      </x:c>
    </x:row>
    <x:row r="262">
      <x:c r="A262" s="1" t="str">
        <x:v>JOB-0085</x:v>
      </x:c>
      <x:c r="B262" s="16" t="n">
        <x:v>46054</x:v>
      </x:c>
      <x:c r="C262" s="1" t="str">
        <x:v>C-006</x:v>
      </x:c>
      <x:c r="D262" s="1" t="str">
        <x:v>S-3</x:v>
      </x:c>
      <x:c r="E262" s="1" t="str">
        <x:v>T-4</x:v>
      </x:c>
      <x:c r="F262" s="8" t="n">
        <x:v>210</x:v>
      </x:c>
      <x:c r="G262" s="8" t="n">
        <x:v>115</x:v>
      </x:c>
      <x:c r="H262" s="21" t="n">
        <x:v>2.9</x:v>
      </x:c>
      <x:c r="I262" s="1" t="str">
        <x:v>2026-02.csv</x:v>
      </x:c>
      <x:c r="J262" s="1" t="n">
        <x:v>2</x:v>
      </x:c>
      <x:c r="K262" s="18" t="n">
        <x:v>46054</x:v>
      </x:c>
      <x:c r="L262" s="8" t="n">
        <x:v>95</x:v>
      </x:c>
    </x:row>
    <x:row r="263">
      <x:c r="A263" s="1" t="str">
        <x:v>JOB-0018</x:v>
      </x:c>
      <x:c r="B263" s="16" t="n">
        <x:v>46055</x:v>
      </x:c>
      <x:c r="C263" s="1" t="str">
        <x:v>C-007</x:v>
      </x:c>
      <x:c r="D263" s="1" t="str">
        <x:v>S-3</x:v>
      </x:c>
      <x:c r="E263" s="1" t="str">
        <x:v>T-4</x:v>
      </x:c>
      <x:c r="F263" s="8" t="n">
        <x:v>305</x:v>
      </x:c>
      <x:c r="G263" s="8" t="n">
        <x:v>103</x:v>
      </x:c>
      <x:c r="H263" s="21" t="n">
        <x:v>5</x:v>
      </x:c>
      <x:c r="I263" s="1" t="str">
        <x:v>2026-02.csv</x:v>
      </x:c>
      <x:c r="J263" s="1" t="n">
        <x:v>3</x:v>
      </x:c>
      <x:c r="K263" s="18" t="n">
        <x:v>46054</x:v>
      </x:c>
      <x:c r="L263" s="8" t="n">
        <x:v>202</x:v>
      </x:c>
    </x:row>
    <x:row r="264">
      <x:c r="A264" s="1" t="str">
        <x:v>JOB-0080</x:v>
      </x:c>
      <x:c r="B264" s="16" t="n">
        <x:v>46055</x:v>
      </x:c>
      <x:c r="C264" s="1" t="str">
        <x:v>C-009</x:v>
      </x:c>
      <x:c r="D264" s="1" t="str">
        <x:v>S-2</x:v>
      </x:c>
      <x:c r="E264" s="1" t="str">
        <x:v>T-2</x:v>
      </x:c>
      <x:c r="F264" s="8" t="n">
        <x:v>199</x:v>
      </x:c>
      <x:c r="G264" s="8" t="n">
        <x:v>75</x:v>
      </x:c>
      <x:c r="H264" s="21" t="n">
        <x:v>5.8</x:v>
      </x:c>
      <x:c r="I264" s="1" t="str">
        <x:v>2026-02.csv</x:v>
      </x:c>
      <x:c r="J264" s="1" t="n">
        <x:v>4</x:v>
      </x:c>
      <x:c r="K264" s="18" t="n">
        <x:v>46054</x:v>
      </x:c>
      <x:c r="L264" s="8" t="n">
        <x:v>124</x:v>
      </x:c>
    </x:row>
    <x:row r="265">
      <x:c r="A265" s="1" t="str">
        <x:v>JOB-0195</x:v>
      </x:c>
      <x:c r="B265" s="16" t="n">
        <x:v>46057</x:v>
      </x:c>
      <x:c r="C265" s="1" t="str">
        <x:v>C-012</x:v>
      </x:c>
      <x:c r="D265" s="1" t="str">
        <x:v>S-3</x:v>
      </x:c>
      <x:c r="E265" s="1" t="str">
        <x:v>T-4</x:v>
      </x:c>
      <x:c r="F265" s="8" t="n">
        <x:v>305</x:v>
      </x:c>
      <x:c r="G265" s="8" t="n">
        <x:v>203</x:v>
      </x:c>
      <x:c r="H265" s="21" t="n">
        <x:v>6</x:v>
      </x:c>
      <x:c r="I265" s="1" t="str">
        <x:v>2026-02.csv</x:v>
      </x:c>
      <x:c r="J265" s="1" t="n">
        <x:v>5</x:v>
      </x:c>
      <x:c r="K265" s="18" t="n">
        <x:v>46054</x:v>
      </x:c>
      <x:c r="L265" s="8" t="n">
        <x:v>102</x:v>
      </x:c>
    </x:row>
    <x:row r="266">
      <x:c r="A266" s="1" t="str">
        <x:v>JOB-0134</x:v>
      </x:c>
      <x:c r="B266" s="16" t="n">
        <x:v>46060</x:v>
      </x:c>
      <x:c r="C266" s="1" t="str">
        <x:v>C-014</x:v>
      </x:c>
      <x:c r="D266" s="1" t="str">
        <x:v>S-3</x:v>
      </x:c>
      <x:c r="E266" s="1" t="str">
        <x:v>T-1</x:v>
      </x:c>
      <x:c r="F266" s="8" t="n">
        <x:v>390</x:v>
      </x:c>
      <x:c r="G266" s="8" t="n">
        <x:v>203</x:v>
      </x:c>
      <x:c r="H266" s="21" t="n">
        <x:v>2.2</x:v>
      </x:c>
      <x:c r="I266" s="1" t="str">
        <x:v>2026-02.csv</x:v>
      </x:c>
      <x:c r="J266" s="1" t="n">
        <x:v>6</x:v>
      </x:c>
      <x:c r="K266" s="18" t="n">
        <x:v>46054</x:v>
      </x:c>
      <x:c r="L266" s="8" t="n">
        <x:v>187</x:v>
      </x:c>
    </x:row>
    <x:row r="267">
      <x:c r="A267" s="1" t="str">
        <x:v>JOB-0176</x:v>
      </x:c>
      <x:c r="B267" s="16" t="n">
        <x:v>46060</x:v>
      </x:c>
      <x:c r="C267" s="1" t="str">
        <x:v>C-015</x:v>
      </x:c>
      <x:c r="D267" s="1" t="str">
        <x:v>S-3</x:v>
      </x:c>
      <x:c r="E267" s="1" t="str">
        <x:v>T-2</x:v>
      </x:c>
      <x:c r="F267" s="8" t="n">
        <x:v>366</x:v>
      </x:c>
      <x:c r="G267" s="8" t="n">
        <x:v>153</x:v>
      </x:c>
      <x:c r="H267" s="21" t="n">
        <x:v>4</x:v>
      </x:c>
      <x:c r="I267" s="1" t="str">
        <x:v>2026-02.csv</x:v>
      </x:c>
      <x:c r="J267" s="1" t="n">
        <x:v>7</x:v>
      </x:c>
      <x:c r="K267" s="18" t="n">
        <x:v>46054</x:v>
      </x:c>
      <x:c r="L267" s="8" t="n">
        <x:v>213</x:v>
      </x:c>
    </x:row>
    <x:row r="268">
      <x:c r="A268" s="1" t="str">
        <x:v>JOB-0108</x:v>
      </x:c>
      <x:c r="B268" s="16" t="n">
        <x:v>46061</x:v>
      </x:c>
      <x:c r="C268" s="1" t="str">
        <x:v>C-002</x:v>
      </x:c>
      <x:c r="D268" s="1" t="str">
        <x:v>S-1</x:v>
      </x:c>
      <x:c r="E268" s="1" t="str">
        <x:v>T-3</x:v>
      </x:c>
      <x:c r="F268" s="8" t="n">
        <x:v>754</x:v>
      </x:c>
      <x:c r="G268" s="8" t="n">
        <x:v>405</x:v>
      </x:c>
      <x:c r="H268" s="21" t="n">
        <x:v>6.5</x:v>
      </x:c>
      <x:c r="I268" s="1" t="str">
        <x:v>2026-02.csv</x:v>
      </x:c>
      <x:c r="J268" s="1" t="n">
        <x:v>8</x:v>
      </x:c>
      <x:c r="K268" s="18" t="n">
        <x:v>46054</x:v>
      </x:c>
      <x:c r="L268" s="8" t="n">
        <x:v>349</x:v>
      </x:c>
    </x:row>
    <x:row r="269">
      <x:c r="A269" s="1" t="str">
        <x:v>JOB-0150</x:v>
      </x:c>
      <x:c r="B269" s="16" t="n">
        <x:v>46061</x:v>
      </x:c>
      <x:c r="C269" s="1" t="str">
        <x:v>C-003</x:v>
      </x:c>
      <x:c r="D269" s="1" t="str">
        <x:v>S-3</x:v>
      </x:c>
      <x:c r="E269" s="1" t="str">
        <x:v>T-4</x:v>
      </x:c>
      <x:c r="F269" s="8" t="n">
        <x:v>373</x:v>
      </x:c>
      <x:c r="G269" s="8" t="n">
        <x:v>126</x:v>
      </x:c>
      <x:c r="H269" s="21" t="n">
        <x:v>2.1</x:v>
      </x:c>
      <x:c r="I269" s="1" t="str">
        <x:v>2026-02.csv</x:v>
      </x:c>
      <x:c r="J269" s="1" t="n">
        <x:v>9</x:v>
      </x:c>
      <x:c r="K269" s="18" t="n">
        <x:v>46054</x:v>
      </x:c>
      <x:c r="L269" s="8" t="n">
        <x:v>247</x:v>
      </x:c>
    </x:row>
    <x:row r="270">
      <x:c r="A270" s="1" t="str">
        <x:v>JOB-0199</x:v>
      </x:c>
      <x:c r="B270" s="16" t="n">
        <x:v>46061</x:v>
      </x:c>
      <x:c r="C270" s="1" t="str">
        <x:v>C-006</x:v>
      </x:c>
      <x:c r="D270" s="1" t="str">
        <x:v>S-1</x:v>
      </x:c>
      <x:c r="E270" s="1" t="str">
        <x:v>T-4</x:v>
      </x:c>
      <x:c r="F270" s="8" t="n">
        <x:v>553</x:v>
      </x:c>
      <x:c r="G270" s="8" t="n">
        <x:v>292</x:v>
      </x:c>
      <x:c r="H270" s="21" t="n">
        <x:v>6.7</x:v>
      </x:c>
      <x:c r="I270" s="1" t="str">
        <x:v>2026-02.csv</x:v>
      </x:c>
      <x:c r="J270" s="1" t="n">
        <x:v>10</x:v>
      </x:c>
      <x:c r="K270" s="18" t="n">
        <x:v>46054</x:v>
      </x:c>
      <x:c r="L270" s="8" t="n">
        <x:v>261</x:v>
      </x:c>
    </x:row>
    <x:row r="271">
      <x:c r="A271" s="1" t="str">
        <x:v>JOB-0069</x:v>
      </x:c>
      <x:c r="B271" s="16" t="n">
        <x:v>46062</x:v>
      </x:c>
      <x:c r="C271" s="1" t="str">
        <x:v>C-007</x:v>
      </x:c>
      <x:c r="D271" s="1" t="str">
        <x:v>S-1</x:v>
      </x:c>
      <x:c r="E271" s="1" t="str">
        <x:v>T-3</x:v>
      </x:c>
      <x:c r="F271" s="8" t="n">
        <x:v>736</x:v>
      </x:c>
      <x:c r="G271" s="8" t="n">
        <x:v>273</x:v>
      </x:c>
      <x:c r="H271" s="21" t="n">
        <x:v>7.9</x:v>
      </x:c>
      <x:c r="I271" s="1" t="str">
        <x:v>2026-02.csv</x:v>
      </x:c>
      <x:c r="J271" s="1" t="n">
        <x:v>11</x:v>
      </x:c>
      <x:c r="K271" s="18" t="n">
        <x:v>46054</x:v>
      </x:c>
      <x:c r="L271" s="8" t="n">
        <x:v>463</x:v>
      </x:c>
    </x:row>
    <x:row r="272">
      <x:c r="A272" s="1" t="str">
        <x:v>JOB-0168</x:v>
      </x:c>
      <x:c r="B272" s="16" t="n">
        <x:v>46062</x:v>
      </x:c>
      <x:c r="C272" s="1" t="str">
        <x:v>C-010</x:v>
      </x:c>
      <x:c r="D272" s="1" t="str">
        <x:v>S-2</x:v>
      </x:c>
      <x:c r="E272" s="1" t="str">
        <x:v>T-4</x:v>
      </x:c>
      <x:c r="F272" s="8" t="n">
        <x:v>178</x:v>
      </x:c>
      <x:c r="G272" s="8" t="n">
        <x:v>94</x:v>
      </x:c>
      <x:c r="H272" s="21" t="n">
        <x:v>5.9</x:v>
      </x:c>
      <x:c r="I272" s="1" t="str">
        <x:v>2026-02.csv</x:v>
      </x:c>
      <x:c r="J272" s="1" t="n">
        <x:v>12</x:v>
      </x:c>
      <x:c r="K272" s="18" t="n">
        <x:v>46054</x:v>
      </x:c>
      <x:c r="L272" s="8" t="n">
        <x:v>84</x:v>
      </x:c>
    </x:row>
    <x:row r="273">
      <x:c r="A273" s="1" t="str">
        <x:v>JOB-0030</x:v>
      </x:c>
      <x:c r="B273" s="16" t="n">
        <x:v>46068</x:v>
      </x:c>
      <x:c r="C273" s="1" t="str">
        <x:v>C-012</x:v>
      </x:c>
      <x:c r="D273" s="1" t="str">
        <x:v>S-1</x:v>
      </x:c>
      <x:c r="E273" s="1" t="str">
        <x:v>T-3</x:v>
      </x:c>
      <x:c r="F273" s="8" t="n">
        <x:v>667</x:v>
      </x:c>
      <x:c r="G273" s="8" t="n">
        <x:v>291</x:v>
      </x:c>
      <x:c r="H273" s="21" t="n">
        <x:v>7.6</x:v>
      </x:c>
      <x:c r="I273" s="1" t="str">
        <x:v>2026-02.csv</x:v>
      </x:c>
      <x:c r="J273" s="1" t="n">
        <x:v>13</x:v>
      </x:c>
      <x:c r="K273" s="18" t="n">
        <x:v>46054</x:v>
      </x:c>
      <x:c r="L273" s="8" t="n">
        <x:v>376</x:v>
      </x:c>
    </x:row>
    <x:row r="274">
      <x:c r="A274" s="1" t="str">
        <x:v>JOB-0103</x:v>
      </x:c>
      <x:c r="B274" s="16" t="n">
        <x:v>46070</x:v>
      </x:c>
      <x:c r="C274" s="1" t="str">
        <x:v>C-014</x:v>
      </x:c>
      <x:c r="D274" s="1" t="str">
        <x:v>S-2</x:v>
      </x:c>
      <x:c r="E274" s="1" t="str">
        <x:v>T-1</x:v>
      </x:c>
      <x:c r="F274" s="8" t="n">
        <x:v>177</x:v>
      </x:c>
      <x:c r="G274" s="8" t="n">
        <x:v>110</x:v>
      </x:c>
      <x:c r="H274" s="21" t="n">
        <x:v>5</x:v>
      </x:c>
      <x:c r="I274" s="1" t="str">
        <x:v>2026-02.csv</x:v>
      </x:c>
      <x:c r="J274" s="1" t="n">
        <x:v>14</x:v>
      </x:c>
      <x:c r="K274" s="18" t="n">
        <x:v>46054</x:v>
      </x:c>
      <x:c r="L274" s="8" t="n">
        <x:v>67</x:v>
      </x:c>
    </x:row>
    <x:row r="275">
      <x:c r="A275" s="1" t="str">
        <x:v>JOB-0107</x:v>
      </x:c>
      <x:c r="B275" s="16" t="n">
        <x:v>46071</x:v>
      </x:c>
      <x:c r="C275" s="1" t="str">
        <x:v>C-015</x:v>
      </x:c>
      <x:c r="D275" s="1" t="str">
        <x:v>S-2</x:v>
      </x:c>
      <x:c r="E275" s="1" t="str">
        <x:v>T-1</x:v>
      </x:c>
      <x:c r="F275" s="8" t="n">
        <x:v>174</x:v>
      </x:c>
      <x:c r="G275" s="8" t="n">
        <x:v>54</x:v>
      </x:c>
      <x:c r="H275" s="21" t="n">
        <x:v>2.5</x:v>
      </x:c>
      <x:c r="I275" s="1" t="str">
        <x:v>2026-02.csv</x:v>
      </x:c>
      <x:c r="J275" s="1" t="n">
        <x:v>15</x:v>
      </x:c>
      <x:c r="K275" s="18" t="n">
        <x:v>46054</x:v>
      </x:c>
      <x:c r="L275" s="8" t="n">
        <x:v>120</x:v>
      </x:c>
    </x:row>
    <x:row r="276">
      <x:c r="A276" s="1" t="str">
        <x:v>JOB-0076</x:v>
      </x:c>
      <x:c r="B276" s="16" t="n">
        <x:v>46072</x:v>
      </x:c>
      <x:c r="C276" s="1" t="str">
        <x:v>C-001</x:v>
      </x:c>
      <x:c r="D276" s="1" t="str">
        <x:v>S-1</x:v>
      </x:c>
      <x:c r="E276" s="1" t="str">
        <x:v>T-3</x:v>
      </x:c>
      <x:c r="F276" s="8" t="n">
        <x:v>905</x:v>
      </x:c>
      <x:c r="G276" s="8" t="n">
        <x:v>352</x:v>
      </x:c>
      <x:c r="H276" s="21" t="n">
        <x:v>7.6</x:v>
      </x:c>
      <x:c r="I276" s="1" t="str">
        <x:v>2026-02.csv</x:v>
      </x:c>
      <x:c r="J276" s="1" t="n">
        <x:v>16</x:v>
      </x:c>
      <x:c r="K276" s="18" t="n">
        <x:v>46054</x:v>
      </x:c>
      <x:c r="L276" s="8" t="n">
        <x:v>553</x:v>
      </x:c>
    </x:row>
    <x:row r="277">
      <x:c r="A277" s="1" t="str">
        <x:v>JOB-0106</x:v>
      </x:c>
      <x:c r="B277" s="16" t="n">
        <x:v>46075</x:v>
      </x:c>
      <x:c r="C277" s="1" t="str">
        <x:v>C-004</x:v>
      </x:c>
      <x:c r="D277" s="1" t="str">
        <x:v>S-3</x:v>
      </x:c>
      <x:c r="E277" s="1" t="str">
        <x:v>T-2</x:v>
      </x:c>
      <x:c r="F277" s="8" t="n">
        <x:v>249</x:v>
      </x:c>
      <x:c r="G277" s="8" t="n">
        <x:v>111</x:v>
      </x:c>
      <x:c r="H277" s="21" t="n">
        <x:v>5.6</x:v>
      </x:c>
      <x:c r="I277" s="1" t="str">
        <x:v>2026-02.csv</x:v>
      </x:c>
      <x:c r="J277" s="1" t="n">
        <x:v>17</x:v>
      </x:c>
      <x:c r="K277" s="18" t="n">
        <x:v>46054</x:v>
      </x:c>
      <x:c r="L277" s="8" t="n">
        <x:v>138</x:v>
      </x:c>
    </x:row>
    <x:row r="278">
      <x:c r="A278" s="1" t="str">
        <x:v>JOB-0206</x:v>
      </x:c>
      <x:c r="B278" s="16" t="n">
        <x:v>46076</x:v>
      </x:c>
      <x:c r="C278" s="1" t="str">
        <x:v>C-006</x:v>
      </x:c>
      <x:c r="D278" s="1" t="str">
        <x:v>S-2</x:v>
      </x:c>
      <x:c r="E278" s="1" t="str">
        <x:v>T-2</x:v>
      </x:c>
      <x:c r="F278" s="8" t="n">
        <x:v>144</x:v>
      </x:c>
      <x:c r="G278" s="8" t="n">
        <x:v>91</x:v>
      </x:c>
      <x:c r="H278" s="21" t="n">
        <x:v>2</x:v>
      </x:c>
      <x:c r="I278" s="1" t="str">
        <x:v>2026-02.csv</x:v>
      </x:c>
      <x:c r="J278" s="1" t="n">
        <x:v>18</x:v>
      </x:c>
      <x:c r="K278" s="18" t="n">
        <x:v>46054</x:v>
      </x:c>
      <x:c r="L278" s="8" t="n">
        <x:v>53</x:v>
      </x:c>
    </x:row>
    <x:row r="279">
      <x:c r="A279" s="1" t="str">
        <x:v>JOB-0029</x:v>
      </x:c>
      <x:c r="B279" s="16" t="n">
        <x:v>46077</x:v>
      </x:c>
      <x:c r="C279" s="1" t="str">
        <x:v>C-007</x:v>
      </x:c>
      <x:c r="D279" s="1" t="str">
        <x:v>S-3</x:v>
      </x:c>
      <x:c r="E279" s="1" t="str">
        <x:v>T-4</x:v>
      </x:c>
      <x:c r="F279" s="8" t="n">
        <x:v>359</x:v>
      </x:c>
      <x:c r="G279" s="8" t="n">
        <x:v>154</x:v>
      </x:c>
      <x:c r="H279" s="21" t="n">
        <x:v>6.6</x:v>
      </x:c>
      <x:c r="I279" s="1" t="str">
        <x:v>2026-02.csv</x:v>
      </x:c>
      <x:c r="J279" s="1" t="n">
        <x:v>19</x:v>
      </x:c>
      <x:c r="K279" s="18" t="n">
        <x:v>46054</x:v>
      </x:c>
      <x:c r="L279" s="8" t="n">
        <x:v>205</x:v>
      </x:c>
    </x:row>
    <x:row r="280">
      <x:c r="A280" s="1" t="str">
        <x:v>JOB-0101</x:v>
      </x:c>
      <x:c r="B280" s="16" t="n">
        <x:v>46077</x:v>
      </x:c>
      <x:c r="C280" s="1" t="str">
        <x:v>C-010</x:v>
      </x:c>
      <x:c r="D280" s="1" t="str">
        <x:v>S-1</x:v>
      </x:c>
      <x:c r="E280" s="1" t="str">
        <x:v>T-1</x:v>
      </x:c>
      <x:c r="F280" s="8" t="n">
        <x:v>951</x:v>
      </x:c>
      <x:c r="G280" s="8" t="n">
        <x:v>392</x:v>
      </x:c>
      <x:c r="H280" s="21" t="n">
        <x:v>7.9</x:v>
      </x:c>
      <x:c r="I280" s="1" t="str">
        <x:v>2026-02.csv</x:v>
      </x:c>
      <x:c r="J280" s="1" t="n">
        <x:v>20</x:v>
      </x:c>
      <x:c r="K280" s="18" t="n">
        <x:v>46054</x:v>
      </x:c>
      <x:c r="L280" s="8" t="n">
        <x:v>559</x:v>
      </x:c>
    </x:row>
    <x:row r="281">
      <x:c r="A281" s="1" t="str">
        <x:v>JOB-0023</x:v>
      </x:c>
      <x:c r="B281" s="16" t="n">
        <x:v>46078</x:v>
      </x:c>
      <x:c r="C281" s="1" t="str">
        <x:v>C-012</x:v>
      </x:c>
      <x:c r="D281" s="1" t="str">
        <x:v>S-2</x:v>
      </x:c>
      <x:c r="E281" s="1" t="str">
        <x:v>T-1</x:v>
      </x:c>
      <x:c r="F281" s="8" t="n">
        <x:v>264</x:v>
      </x:c>
      <x:c r="G281" s="8" t="n">
        <x:v>101</x:v>
      </x:c>
      <x:c r="H281" s="21" t="n">
        <x:v>4.3</x:v>
      </x:c>
      <x:c r="I281" s="1" t="str">
        <x:v>2026-02.csv</x:v>
      </x:c>
      <x:c r="J281" s="1" t="n">
        <x:v>21</x:v>
      </x:c>
      <x:c r="K281" s="18" t="n">
        <x:v>46054</x:v>
      </x:c>
      <x:c r="L281" s="8" t="n">
        <x:v>163</x:v>
      </x:c>
    </x:row>
    <x:row r="282">
      <x:c r="A282" s="1" t="str">
        <x:v>JOB-0042</x:v>
      </x:c>
      <x:c r="B282" s="16" t="n">
        <x:v>46078</x:v>
      </x:c>
      <x:c r="C282" s="1" t="str">
        <x:v>C-013</x:v>
      </x:c>
      <x:c r="D282" s="1" t="str">
        <x:v>S-2</x:v>
      </x:c>
      <x:c r="E282" s="1" t="str">
        <x:v>T-1</x:v>
      </x:c>
      <x:c r="F282" s="8" t="n">
        <x:v>261</x:v>
      </x:c>
      <x:c r="G282" s="8" t="n">
        <x:v>143</x:v>
      </x:c>
      <x:c r="H282" s="21" t="n">
        <x:v>7.9</x:v>
      </x:c>
      <x:c r="I282" s="1" t="str">
        <x:v>2026-02.csv</x:v>
      </x:c>
      <x:c r="J282" s="1" t="n">
        <x:v>22</x:v>
      </x:c>
      <x:c r="K282" s="18" t="n">
        <x:v>46054</x:v>
      </x:c>
      <x:c r="L282" s="8" t="n">
        <x:v>118</x:v>
      </x:c>
    </x:row>
    <x:row r="283">
      <x:c r="A283" s="1" t="str">
        <x:v>JOB-0004</x:v>
      </x:c>
      <x:c r="B283" s="16" t="n">
        <x:v>46081</x:v>
      </x:c>
      <x:c r="C283" s="1" t="str">
        <x:v>C-016</x:v>
      </x:c>
      <x:c r="D283" s="1" t="str">
        <x:v>S-2</x:v>
      </x:c>
      <x:c r="E283" s="1" t="str">
        <x:v>T-3</x:v>
      </x:c>
      <x:c r="F283" s="8" t="n">
        <x:v>187</x:v>
      </x:c>
      <x:c r="G283" s="8" t="n">
        <x:v>93</x:v>
      </x:c>
      <x:c r="H283" s="21" t="n">
        <x:v>7.9</x:v>
      </x:c>
      <x:c r="I283" s="1" t="str">
        <x:v>2026-02.csv</x:v>
      </x:c>
      <x:c r="J283" s="1" t="n">
        <x:v>23</x:v>
      </x:c>
      <x:c r="K283" s="18" t="n">
        <x:v>46054</x:v>
      </x:c>
      <x:c r="L283" s="8" t="n">
        <x:v>94</x:v>
      </x:c>
    </x:row>
    <x:row r="284">
      <x:c r="A284" s="1" t="str">
        <x:v>JOB-0063</x:v>
      </x:c>
      <x:c r="B284" s="16" t="n">
        <x:v>46081</x:v>
      </x:c>
      <x:c r="C284" s="1" t="str">
        <x:v>C-001</x:v>
      </x:c>
      <x:c r="D284" s="1" t="str">
        <x:v>S-2</x:v>
      </x:c>
      <x:c r="E284" s="1" t="str">
        <x:v>T-4</x:v>
      </x:c>
      <x:c r="F284" s="8" t="n">
        <x:v>232</x:v>
      </x:c>
      <x:c r="G284" s="8" t="n">
        <x:v>101</x:v>
      </x:c>
      <x:c r="H284" s="21" t="n">
        <x:v>1.5</x:v>
      </x:c>
      <x:c r="I284" s="1" t="str">
        <x:v>2026-02.csv</x:v>
      </x:c>
      <x:c r="J284" s="1" t="n">
        <x:v>24</x:v>
      </x:c>
      <x:c r="K284" s="18" t="n">
        <x:v>46054</x:v>
      </x:c>
      <x:c r="L284" s="8" t="n">
        <x:v>131</x:v>
      </x:c>
    </x:row>
    <x:row r="285">
      <x:c r="A285" s="1" t="str">
        <x:v>JOB-0217</x:v>
      </x:c>
      <x:c r="B285" s="16" t="n">
        <x:v>46081</x:v>
      </x:c>
      <x:c r="C285" s="1" t="str">
        <x:v>C-003</x:v>
      </x:c>
      <x:c r="D285" s="1" t="str">
        <x:v>S-1</x:v>
      </x:c>
      <x:c r="E285" s="1" t="str">
        <x:v>T-3</x:v>
      </x:c>
      <x:c r="F285" s="8" t="n">
        <x:v>694</x:v>
      </x:c>
      <x:c r="G285" s="8" t="n">
        <x:v>227</x:v>
      </x:c>
      <x:c r="H285" s="21" t="n">
        <x:v>1.9</x:v>
      </x:c>
      <x:c r="I285" s="1" t="str">
        <x:v>2026-02.csv</x:v>
      </x:c>
      <x:c r="J285" s="1" t="n">
        <x:v>25</x:v>
      </x:c>
      <x:c r="K285" s="18" t="n">
        <x:v>46054</x:v>
      </x:c>
      <x:c r="L285" s="8" t="n">
        <x:v>467</x:v>
      </x:c>
    </x:row>
    <x:row r="286">
      <x:c r="A286" s="1" t="str">
        <x:v>JOB-0015</x:v>
      </x:c>
      <x:c r="B286" s="16" t="n">
        <x:v>46083</x:v>
      </x:c>
      <x:c r="C286" s="1" t="str">
        <x:v>C-006</x:v>
      </x:c>
      <x:c r="D286" s="1" t="str">
        <x:v>S-3</x:v>
      </x:c>
      <x:c r="E286" s="1" t="str">
        <x:v>T-2</x:v>
      </x:c>
      <x:c r="F286" s="8" t="n">
        <x:v>249</x:v>
      </x:c>
      <x:c r="G286" s="8" t="n">
        <x:v>124</x:v>
      </x:c>
      <x:c r="H286" s="21" t="n">
        <x:v>1.6</x:v>
      </x:c>
      <x:c r="I286" s="1" t="str">
        <x:v>2026-03.csv</x:v>
      </x:c>
      <x:c r="J286" s="1" t="n">
        <x:v>2</x:v>
      </x:c>
      <x:c r="K286" s="18" t="n">
        <x:v>46082</x:v>
      </x:c>
      <x:c r="L286" s="8" t="n">
        <x:v>125</x:v>
      </x:c>
    </x:row>
    <x:row r="287">
      <x:c r="A287" s="1" t="str">
        <x:v>JOB-0099</x:v>
      </x:c>
      <x:c r="B287" s="16" t="n">
        <x:v>46084</x:v>
      </x:c>
      <x:c r="C287" s="1" t="str">
        <x:v>C-008</x:v>
      </x:c>
      <x:c r="D287" s="1" t="str">
        <x:v>S-3</x:v>
      </x:c>
      <x:c r="E287" s="1" t="str">
        <x:v>T-4</x:v>
      </x:c>
      <x:c r="F287" s="8" t="n">
        <x:v>225</x:v>
      </x:c>
      <x:c r="G287" s="8" t="n">
        <x:v>75</x:v>
      </x:c>
      <x:c r="H287" s="21" t="n">
        <x:v>4.3</x:v>
      </x:c>
      <x:c r="I287" s="1" t="str">
        <x:v>2026-03.csv</x:v>
      </x:c>
      <x:c r="J287" s="1" t="n">
        <x:v>3</x:v>
      </x:c>
      <x:c r="K287" s="18" t="n">
        <x:v>46082</x:v>
      </x:c>
      <x:c r="L287" s="8" t="n">
        <x:v>150</x:v>
      </x:c>
    </x:row>
    <x:row r="288">
      <x:c r="A288" s="1" t="str">
        <x:v>JOB-0162</x:v>
      </x:c>
      <x:c r="B288" s="16" t="n">
        <x:v>46085</x:v>
      </x:c>
      <x:c r="C288" s="1" t="str">
        <x:v>C-010</x:v>
      </x:c>
      <x:c r="D288" s="1" t="str">
        <x:v>S-1</x:v>
      </x:c>
      <x:c r="E288" s="1" t="str">
        <x:v>T-1</x:v>
      </x:c>
      <x:c r="F288" s="8" t="n">
        <x:v>978</x:v>
      </x:c>
      <x:c r="G288" s="8" t="n">
        <x:v>418</x:v>
      </x:c>
      <x:c r="H288" s="21" t="n">
        <x:v>5.2</x:v>
      </x:c>
      <x:c r="I288" s="1" t="str">
        <x:v>2026-03.csv</x:v>
      </x:c>
      <x:c r="J288" s="1" t="n">
        <x:v>4</x:v>
      </x:c>
      <x:c r="K288" s="18" t="n">
        <x:v>46082</x:v>
      </x:c>
      <x:c r="L288" s="8" t="n">
        <x:v>560</x:v>
      </x:c>
    </x:row>
    <x:row r="289">
      <x:c r="A289" s="1" t="str">
        <x:v>JOB-0208</x:v>
      </x:c>
      <x:c r="B289" s="16" t="n">
        <x:v>46086</x:v>
      </x:c>
      <x:c r="C289" s="1" t="str">
        <x:v>C-011</x:v>
      </x:c>
      <x:c r="D289" s="1" t="str">
        <x:v>S-3</x:v>
      </x:c>
      <x:c r="E289" s="1" t="str">
        <x:v>T-3</x:v>
      </x:c>
      <x:c r="F289" s="8" t="n">
        <x:v>390</x:v>
      </x:c>
      <x:c r="G289" s="8" t="n">
        <x:v>166</x:v>
      </x:c>
      <x:c r="H289" s="21" t="n">
        <x:v>6.5</x:v>
      </x:c>
      <x:c r="I289" s="1" t="str">
        <x:v>2026-03.csv</x:v>
      </x:c>
      <x:c r="J289" s="1" t="n">
        <x:v>5</x:v>
      </x:c>
      <x:c r="K289" s="18" t="n">
        <x:v>46082</x:v>
      </x:c>
      <x:c r="L289" s="8" t="n">
        <x:v>224</x:v>
      </x:c>
    </x:row>
    <x:row r="290">
      <x:c r="A290" s="1" t="str">
        <x:v>JOB-0040</x:v>
      </x:c>
      <x:c r="B290" s="16" t="n">
        <x:v>46087</x:v>
      </x:c>
      <x:c r="C290" s="1" t="str">
        <x:v>C-013</x:v>
      </x:c>
      <x:c r="D290" s="1" t="str">
        <x:v>S-1</x:v>
      </x:c>
      <x:c r="E290" s="1" t="str">
        <x:v>T-1</x:v>
      </x:c>
      <x:c r="F290" s="8" t="n">
        <x:v>544</x:v>
      </x:c>
      <x:c r="G290" s="8" t="n">
        <x:v>224</x:v>
      </x:c>
      <x:c r="H290" s="21" t="n">
        <x:v>2.5</x:v>
      </x:c>
      <x:c r="I290" s="1" t="str">
        <x:v>2026-03.csv</x:v>
      </x:c>
      <x:c r="J290" s="1" t="n">
        <x:v>6</x:v>
      </x:c>
      <x:c r="K290" s="18" t="n">
        <x:v>46082</x:v>
      </x:c>
      <x:c r="L290" s="8" t="n">
        <x:v>320</x:v>
      </x:c>
    </x:row>
    <x:row r="291">
      <x:c r="A291" s="1" t="str">
        <x:v>JOB-0010</x:v>
      </x:c>
      <x:c r="B291" s="16" t="n">
        <x:v>46088</x:v>
      </x:c>
      <x:c r="C291" s="1" t="str">
        <x:v>C-015</x:v>
      </x:c>
      <x:c r="D291" s="1" t="str">
        <x:v>S-3</x:v>
      </x:c>
      <x:c r="E291" s="1" t="str">
        <x:v>T-2</x:v>
      </x:c>
      <x:c r="F291" s="8" t="n">
        <x:v>353</x:v>
      </x:c>
      <x:c r="G291" s="8" t="n">
        <x:v>181</x:v>
      </x:c>
      <x:c r="H291" s="21" t="n">
        <x:v>7.2</x:v>
      </x:c>
      <x:c r="I291" s="1" t="str">
        <x:v>2026-03.csv</x:v>
      </x:c>
      <x:c r="J291" s="1" t="n">
        <x:v>7</x:v>
      </x:c>
      <x:c r="K291" s="18" t="n">
        <x:v>46082</x:v>
      </x:c>
      <x:c r="L291" s="8" t="n">
        <x:v>172</x:v>
      </x:c>
    </x:row>
    <x:row r="292">
      <x:c r="A292" s="1" t="str">
        <x:v>JOB-0148</x:v>
      </x:c>
      <x:c r="B292" s="16" t="n">
        <x:v>46089</x:v>
      </x:c>
      <x:c r="C292" s="1" t="str">
        <x:v>C-002</x:v>
      </x:c>
      <x:c r="D292" s="1" t="str">
        <x:v>S-3</x:v>
      </x:c>
      <x:c r="E292" s="1" t="str">
        <x:v>T-3</x:v>
      </x:c>
      <x:c r="F292" s="8" t="n">
        <x:v>341</x:v>
      </x:c>
      <x:c r="G292" s="8" t="n">
        <x:v>133</x:v>
      </x:c>
      <x:c r="H292" s="21" t="n">
        <x:v>6.4</x:v>
      </x:c>
      <x:c r="I292" s="1" t="str">
        <x:v>2026-03.csv</x:v>
      </x:c>
      <x:c r="J292" s="1" t="n">
        <x:v>8</x:v>
      </x:c>
      <x:c r="K292" s="18" t="n">
        <x:v>46082</x:v>
      </x:c>
      <x:c r="L292" s="8" t="n">
        <x:v>208</x:v>
      </x:c>
    </x:row>
    <x:row r="293">
      <x:c r="A293" s="1" t="str">
        <x:v>JOB-0027</x:v>
      </x:c>
      <x:c r="B293" s="16" t="n">
        <x:v>46097</x:v>
      </x:c>
      <x:c r="C293" s="1" t="str">
        <x:v>C-004</x:v>
      </x:c>
      <x:c r="D293" s="1" t="str">
        <x:v>S-3</x:v>
      </x:c>
      <x:c r="E293" s="1" t="str">
        <x:v>T-3</x:v>
      </x:c>
      <x:c r="F293" s="8" t="n">
        <x:v>274</x:v>
      </x:c>
      <x:c r="G293" s="8" t="n">
        <x:v>129</x:v>
      </x:c>
      <x:c r="H293" s="21" t="n">
        <x:v>7.3</x:v>
      </x:c>
      <x:c r="I293" s="1" t="str">
        <x:v>2026-03.csv</x:v>
      </x:c>
      <x:c r="J293" s="1" t="n">
        <x:v>9</x:v>
      </x:c>
      <x:c r="K293" s="18" t="n">
        <x:v>46082</x:v>
      </x:c>
      <x:c r="L293" s="8" t="n">
        <x:v>145</x:v>
      </x:c>
    </x:row>
    <x:row r="294">
      <x:c r="A294" s="1" t="str">
        <x:v>JOB-0044</x:v>
      </x:c>
      <x:c r="B294" s="16" t="n">
        <x:v>46097</x:v>
      </x:c>
      <x:c r="C294" s="1" t="str">
        <x:v>C-006</x:v>
      </x:c>
      <x:c r="D294" s="1" t="str">
        <x:v>S-2</x:v>
      </x:c>
      <x:c r="E294" s="1" t="str">
        <x:v>T-1</x:v>
      </x:c>
      <x:c r="F294" s="8" t="n">
        <x:v>221</x:v>
      </x:c>
      <x:c r="G294" s="8" t="n">
        <x:v>148</x:v>
      </x:c>
      <x:c r="H294" s="21" t="n">
        <x:v>5.5</x:v>
      </x:c>
      <x:c r="I294" s="1" t="str">
        <x:v>2026-03.csv</x:v>
      </x:c>
      <x:c r="J294" s="1" t="n">
        <x:v>10</x:v>
      </x:c>
      <x:c r="K294" s="18" t="n">
        <x:v>46082</x:v>
      </x:c>
      <x:c r="L294" s="8" t="n">
        <x:v>73</x:v>
      </x:c>
    </x:row>
    <x:row r="295">
      <x:c r="A295" s="1" t="str">
        <x:v>JOB-0059</x:v>
      </x:c>
      <x:c r="B295" s="16" t="n">
        <x:v>46097</x:v>
      </x:c>
      <x:c r="C295" s="1" t="str">
        <x:v>C-008</x:v>
      </x:c>
      <x:c r="D295" s="1" t="str">
        <x:v>S-2</x:v>
      </x:c>
      <x:c r="E295" s="1" t="str">
        <x:v>T-2</x:v>
      </x:c>
      <x:c r="F295" s="8" t="n">
        <x:v>156</x:v>
      </x:c>
      <x:c r="G295" s="8" t="n">
        <x:v>54</x:v>
      </x:c>
      <x:c r="H295" s="21" t="n">
        <x:v>3.7</x:v>
      </x:c>
      <x:c r="I295" s="1" t="str">
        <x:v>2026-03.csv</x:v>
      </x:c>
      <x:c r="J295" s="1" t="n">
        <x:v>11</x:v>
      </x:c>
      <x:c r="K295" s="18" t="n">
        <x:v>46082</x:v>
      </x:c>
      <x:c r="L295" s="8" t="n">
        <x:v>102</x:v>
      </x:c>
    </x:row>
    <x:row r="296">
      <x:c r="A296" s="1" t="str">
        <x:v>JOB-0005</x:v>
      </x:c>
      <x:c r="B296" s="16" t="n">
        <x:v>46099</x:v>
      </x:c>
      <x:c r="C296" s="1" t="str">
        <x:v>C-009</x:v>
      </x:c>
      <x:c r="D296" s="1" t="str">
        <x:v>S-3</x:v>
      </x:c>
      <x:c r="E296" s="1" t="str">
        <x:v>T-3</x:v>
      </x:c>
      <x:c r="F296" s="8" t="n">
        <x:v>312</x:v>
      </x:c>
      <x:c r="G296" s="8" t="n">
        <x:v>135</x:v>
      </x:c>
      <x:c r="H296" s="21" t="n">
        <x:v>5</x:v>
      </x:c>
      <x:c r="I296" s="1" t="str">
        <x:v>2026-03.csv</x:v>
      </x:c>
      <x:c r="J296" s="1" t="n">
        <x:v>12</x:v>
      </x:c>
      <x:c r="K296" s="18" t="n">
        <x:v>46082</x:v>
      </x:c>
      <x:c r="L296" s="8" t="n">
        <x:v>177</x:v>
      </x:c>
    </x:row>
    <x:row r="297">
      <x:c r="A297" s="1" t="str">
        <x:v>JOB-0045</x:v>
      </x:c>
      <x:c r="B297" s="16" t="n">
        <x:v>46100</x:v>
      </x:c>
      <x:c r="C297" s="1" t="str">
        <x:v>C-012</x:v>
      </x:c>
      <x:c r="D297" s="1" t="str">
        <x:v>S-2</x:v>
      </x:c>
      <x:c r="E297" s="1" t="str">
        <x:v>T-3</x:v>
      </x:c>
      <x:c r="F297" s="8" t="n">
        <x:v>176</x:v>
      </x:c>
      <x:c r="G297" s="8" t="n">
        <x:v>77</x:v>
      </x:c>
      <x:c r="H297" s="21" t="n">
        <x:v>4.2</x:v>
      </x:c>
      <x:c r="I297" s="1" t="str">
        <x:v>2026-03.csv</x:v>
      </x:c>
      <x:c r="J297" s="1" t="n">
        <x:v>13</x:v>
      </x:c>
      <x:c r="K297" s="18" t="n">
        <x:v>46082</x:v>
      </x:c>
      <x:c r="L297" s="8" t="n">
        <x:v>99</x:v>
      </x:c>
    </x:row>
    <x:row r="298">
      <x:c r="A298" s="1" t="str">
        <x:v>JOB-0133</x:v>
      </x:c>
      <x:c r="B298" s="16" t="n">
        <x:v>46100</x:v>
      </x:c>
      <x:c r="C298" s="1" t="str">
        <x:v>C-013</x:v>
      </x:c>
      <x:c r="D298" s="1" t="str">
        <x:v>S-1</x:v>
      </x:c>
      <x:c r="E298" s="1" t="str">
        <x:v>T-3</x:v>
      </x:c>
      <x:c r="F298" s="8" t="n">
        <x:v>704</x:v>
      </x:c>
      <x:c r="G298" s="8" t="n">
        <x:v>357</x:v>
      </x:c>
      <x:c r="H298" s="21" t="n">
        <x:v>7.9</x:v>
      </x:c>
      <x:c r="I298" s="1" t="str">
        <x:v>2026-03.csv</x:v>
      </x:c>
      <x:c r="J298" s="1" t="n">
        <x:v>14</x:v>
      </x:c>
      <x:c r="K298" s="18" t="n">
        <x:v>46082</x:v>
      </x:c>
      <x:c r="L298" s="8" t="n">
        <x:v>347</x:v>
      </x:c>
    </x:row>
    <x:row r="299">
      <x:c r="A299" s="1" t="str">
        <x:v>JOB-0052</x:v>
      </x:c>
      <x:c r="B299" s="16" t="n">
        <x:v>46101</x:v>
      </x:c>
      <x:c r="C299" s="1" t="str">
        <x:v>C-016</x:v>
      </x:c>
      <x:c r="D299" s="1" t="str">
        <x:v>S-1</x:v>
      </x:c>
      <x:c r="E299" s="1" t="str">
        <x:v>T-4</x:v>
      </x:c>
      <x:c r="F299" s="8" t="n">
        <x:v>820</x:v>
      </x:c>
      <x:c r="G299" s="8" t="n">
        <x:v>358</x:v>
      </x:c>
      <x:c r="H299" s="21" t="n">
        <x:v>8</x:v>
      </x:c>
      <x:c r="I299" s="1" t="str">
        <x:v>2026-03.csv</x:v>
      </x:c>
      <x:c r="J299" s="1" t="n">
        <x:v>15</x:v>
      </x:c>
      <x:c r="K299" s="18" t="n">
        <x:v>46082</x:v>
      </x:c>
      <x:c r="L299" s="8" t="n">
        <x:v>462</x:v>
      </x:c>
    </x:row>
    <x:row r="300">
      <x:c r="A300" s="1" t="str">
        <x:v>JOB-0152</x:v>
      </x:c>
      <x:c r="B300" s="16" t="n">
        <x:v>46101</x:v>
      </x:c>
      <x:c r="C300" s="1" t="str">
        <x:v>C-002</x:v>
      </x:c>
      <x:c r="D300" s="1" t="str">
        <x:v>S-3</x:v>
      </x:c>
      <x:c r="E300" s="1" t="str">
        <x:v>T-4</x:v>
      </x:c>
      <x:c r="F300" s="8" t="n">
        <x:v>318</x:v>
      </x:c>
      <x:c r="G300" s="8" t="n">
        <x:v>202</x:v>
      </x:c>
      <x:c r="H300" s="21" t="n">
        <x:v>7.3</x:v>
      </x:c>
      <x:c r="I300" s="1" t="str">
        <x:v>2026-03.csv</x:v>
      </x:c>
      <x:c r="J300" s="1" t="n">
        <x:v>16</x:v>
      </x:c>
      <x:c r="K300" s="18" t="n">
        <x:v>46082</x:v>
      </x:c>
      <x:c r="L300" s="8" t="n">
        <x:v>116</x:v>
      </x:c>
    </x:row>
    <x:row r="301">
      <x:c r="A301" s="1" t="str">
        <x:v>JOB-0169</x:v>
      </x:c>
      <x:c r="B301" s="16" t="n">
        <x:v>46101</x:v>
      </x:c>
      <x:c r="C301" s="1" t="str">
        <x:v>C-003</x:v>
      </x:c>
      <x:c r="D301" s="1" t="str">
        <x:v>S-2</x:v>
      </x:c>
      <x:c r="E301" s="1" t="str">
        <x:v>T-1</x:v>
      </x:c>
      <x:c r="F301" s="8" t="n">
        <x:v>204</x:v>
      </x:c>
      <x:c r="G301" s="8" t="n">
        <x:v>95</x:v>
      </x:c>
      <x:c r="H301" s="21" t="n">
        <x:v>2.4</x:v>
      </x:c>
      <x:c r="I301" s="1" t="str">
        <x:v>2026-03.csv</x:v>
      </x:c>
      <x:c r="J301" s="1" t="n">
        <x:v>17</x:v>
      </x:c>
      <x:c r="K301" s="18" t="n">
        <x:v>46082</x:v>
      </x:c>
      <x:c r="L301" s="8" t="n">
        <x:v>109</x:v>
      </x:c>
    </x:row>
    <x:row r="302">
      <x:c r="A302" s="1" t="str">
        <x:v>JOB-0140</x:v>
      </x:c>
      <x:c r="B302" s="16" t="n">
        <x:v>46102</x:v>
      </x:c>
      <x:c r="C302" s="1" t="str">
        <x:v>C-006</x:v>
      </x:c>
      <x:c r="D302" s="1" t="str">
        <x:v>S-1</x:v>
      </x:c>
      <x:c r="E302" s="1" t="str">
        <x:v>T-1</x:v>
      </x:c>
      <x:c r="F302" s="8" t="n">
        <x:v>778</x:v>
      </x:c>
      <x:c r="G302" s="8" t="n">
        <x:v>413</x:v>
      </x:c>
      <x:c r="H302" s="21" t="n">
        <x:v>7.8</x:v>
      </x:c>
      <x:c r="I302" s="1" t="str">
        <x:v>2026-03.csv</x:v>
      </x:c>
      <x:c r="J302" s="1" t="n">
        <x:v>18</x:v>
      </x:c>
      <x:c r="K302" s="18" t="n">
        <x:v>46082</x:v>
      </x:c>
      <x:c r="L302" s="8" t="n">
        <x:v>365</x:v>
      </x:c>
    </x:row>
    <x:row r="303">
      <x:c r="A303" s="1" t="str">
        <x:v>JOB-0153</x:v>
      </x:c>
      <x:c r="B303" s="16" t="n">
        <x:v>46102</x:v>
      </x:c>
      <x:c r="C303" s="1" t="str">
        <x:v>C-007</x:v>
      </x:c>
      <x:c r="D303" s="1" t="str">
        <x:v>S-3</x:v>
      </x:c>
      <x:c r="E303" s="1" t="str">
        <x:v>T-1</x:v>
      </x:c>
      <x:c r="F303" s="8" t="n">
        <x:v>245</x:v>
      </x:c>
      <x:c r="G303" s="8" t="n">
        <x:v>160</x:v>
      </x:c>
      <x:c r="H303" s="21" t="n">
        <x:v>5.5</x:v>
      </x:c>
      <x:c r="I303" s="1" t="str">
        <x:v>2026-03.csv</x:v>
      </x:c>
      <x:c r="J303" s="1" t="n">
        <x:v>19</x:v>
      </x:c>
      <x:c r="K303" s="18" t="n">
        <x:v>46082</x:v>
      </x:c>
      <x:c r="L303" s="8" t="n">
        <x:v>85</x:v>
      </x:c>
    </x:row>
    <x:row r="304">
      <x:c r="A304" s="1" t="str">
        <x:v>JOB-0191</x:v>
      </x:c>
      <x:c r="B304" s="16" t="n">
        <x:v>46102</x:v>
      </x:c>
      <x:c r="C304" s="1" t="str">
        <x:v>C-009</x:v>
      </x:c>
      <x:c r="D304" s="1" t="str">
        <x:v>S-2</x:v>
      </x:c>
      <x:c r="E304" s="1" t="str">
        <x:v>T-3</x:v>
      </x:c>
      <x:c r="F304" s="8" t="n">
        <x:v>186</x:v>
      </x:c>
      <x:c r="G304" s="8" t="n">
        <x:v>65</x:v>
      </x:c>
      <x:c r="H304" s="21" t="n">
        <x:v>3.6</x:v>
      </x:c>
      <x:c r="I304" s="1" t="str">
        <x:v>2026-03.csv</x:v>
      </x:c>
      <x:c r="J304" s="1" t="n">
        <x:v>20</x:v>
      </x:c>
      <x:c r="K304" s="18" t="n">
        <x:v>46082</x:v>
      </x:c>
      <x:c r="L304" s="8" t="n">
        <x:v>121</x:v>
      </x:c>
    </x:row>
    <x:row r="305">
      <x:c r="A305" s="1" t="str">
        <x:v>JOB-0060</x:v>
      </x:c>
      <x:c r="B305" s="16" t="n">
        <x:v>46104</x:v>
      </x:c>
      <x:c r="C305" s="1" t="str">
        <x:v>C-011</x:v>
      </x:c>
      <x:c r="D305" s="1" t="str">
        <x:v>S-1</x:v>
      </x:c>
      <x:c r="E305" s="1" t="str">
        <x:v>T-1</x:v>
      </x:c>
      <x:c r="F305" s="8" t="n">
        <x:v>670</x:v>
      </x:c>
      <x:c r="G305" s="8" t="n">
        <x:v>213</x:v>
      </x:c>
      <x:c r="H305" s="21" t="n">
        <x:v>5.7</x:v>
      </x:c>
      <x:c r="I305" s="1" t="str">
        <x:v>2026-03.csv</x:v>
      </x:c>
      <x:c r="J305" s="1" t="n">
        <x:v>21</x:v>
      </x:c>
      <x:c r="K305" s="18" t="n">
        <x:v>46082</x:v>
      </x:c>
      <x:c r="L305" s="8" t="n">
        <x:v>457</x:v>
      </x:c>
    </x:row>
    <x:row r="306">
      <x:c r="A306" s="1" t="str">
        <x:v>JOB-0186</x:v>
      </x:c>
      <x:c r="B306" s="16" t="n">
        <x:v>46107</x:v>
      </x:c>
      <x:c r="C306" s="1" t="str">
        <x:v>C-013</x:v>
      </x:c>
      <x:c r="D306" s="1" t="str">
        <x:v>S-3</x:v>
      </x:c>
      <x:c r="E306" s="1" t="str">
        <x:v>T-4</x:v>
      </x:c>
      <x:c r="F306" s="8" t="n">
        <x:v>341</x:v>
      </x:c>
      <x:c r="G306" s="8" t="n">
        <x:v>131</x:v>
      </x:c>
      <x:c r="H306" s="21" t="n">
        <x:v>2.4</x:v>
      </x:c>
      <x:c r="I306" s="1" t="str">
        <x:v>2026-03.csv</x:v>
      </x:c>
      <x:c r="J306" s="1" t="n">
        <x:v>22</x:v>
      </x:c>
      <x:c r="K306" s="18" t="n">
        <x:v>46082</x:v>
      </x:c>
      <x:c r="L306" s="8" t="n">
        <x:v>210</x:v>
      </x:c>
    </x:row>
    <x:row r="307">
      <x:c r="A307" s="1" t="str">
        <x:v>JOB-0203</x:v>
      </x:c>
      <x:c r="B307" s="16" t="n">
        <x:v>46107</x:v>
      </x:c>
      <x:c r="C307" s="1" t="str">
        <x:v>C-015</x:v>
      </x:c>
      <x:c r="D307" s="1" t="str">
        <x:v>S-1</x:v>
      </x:c>
      <x:c r="E307" s="1" t="str">
        <x:v>T-2</x:v>
      </x:c>
      <x:c r="F307" s="8" t="n">
        <x:v>844</x:v>
      </x:c>
      <x:c r="G307" s="8" t="n">
        <x:v>564</x:v>
      </x:c>
      <x:c r="H307" s="21" t="n">
        <x:v>3.3</x:v>
      </x:c>
      <x:c r="I307" s="1" t="str">
        <x:v>2026-03.csv</x:v>
      </x:c>
      <x:c r="J307" s="1" t="n">
        <x:v>23</x:v>
      </x:c>
      <x:c r="K307" s="18" t="n">
        <x:v>46082</x:v>
      </x:c>
      <x:c r="L307" s="8" t="n">
        <x:v>280</x:v>
      </x:c>
    </x:row>
    <x:row r="308">
      <x:c r="A308" s="1" t="str">
        <x:v>JOB-0089</x:v>
      </x:c>
      <x:c r="B308" s="16" t="n">
        <x:v>46110</x:v>
      </x:c>
      <x:c r="C308" s="1" t="str">
        <x:v>C-002</x:v>
      </x:c>
      <x:c r="D308" s="1" t="str">
        <x:v>S-3</x:v>
      </x:c>
      <x:c r="E308" s="1" t="str">
        <x:v>T-3</x:v>
      </x:c>
      <x:c r="F308" s="8" t="n">
        <x:v>287</x:v>
      </x:c>
      <x:c r="G308" s="8" t="n">
        <x:v>164</x:v>
      </x:c>
      <x:c r="H308" s="21" t="n">
        <x:v>5.3</x:v>
      </x:c>
      <x:c r="I308" s="1" t="str">
        <x:v>2026-03.csv</x:v>
      </x:c>
      <x:c r="J308" s="1" t="n">
        <x:v>24</x:v>
      </x:c>
      <x:c r="K308" s="18" t="n">
        <x:v>46082</x:v>
      </x:c>
      <x:c r="L308" s="8" t="n">
        <x:v>123</x:v>
      </x:c>
    </x:row>
    <x:row r="309">
      <x:c r="A309" s="1" t="str">
        <x:v>JOB-0109</x:v>
      </x:c>
      <x:c r="B309" s="16" t="n">
        <x:v>46111</x:v>
      </x:c>
      <x:c r="C309" s="1" t="str">
        <x:v>C-004</x:v>
      </x:c>
      <x:c r="D309" s="1" t="str">
        <x:v>S-3</x:v>
      </x:c>
      <x:c r="E309" s="1" t="str">
        <x:v>T-1</x:v>
      </x:c>
      <x:c r="F309" s="8" t="n">
        <x:v>238</x:v>
      </x:c>
      <x:c r="G309" s="8" t="n">
        <x:v>82</x:v>
      </x:c>
      <x:c r="H309" s="21" t="n">
        <x:v>6.9</x:v>
      </x:c>
      <x:c r="I309" s="1" t="str">
        <x:v>2026-03.csv</x:v>
      </x:c>
      <x:c r="J309" s="1" t="n">
        <x:v>25</x:v>
      </x:c>
      <x:c r="K309" s="18" t="n">
        <x:v>46082</x:v>
      </x:c>
      <x:c r="L309" s="8" t="n">
        <x:v>156</x:v>
      </x:c>
    </x:row>
    <x:row r="310">
      <x:c r="A310" s="1" t="str">
        <x:v>JOB-0012</x:v>
      </x:c>
      <x:c r="B310" s="16" t="n">
        <x:v>46115</x:v>
      </x:c>
      <x:c r="C310" s="1" t="str">
        <x:v>C-006</x:v>
      </x:c>
      <x:c r="D310" s="1" t="str">
        <x:v>S-3</x:v>
      </x:c>
      <x:c r="E310" s="1" t="str">
        <x:v>T-4</x:v>
      </x:c>
      <x:c r="F310" s="8" t="n">
        <x:v>356</x:v>
      </x:c>
      <x:c r="G310" s="8" t="n">
        <x:v>235</x:v>
      </x:c>
      <x:c r="H310" s="21" t="n">
        <x:v>5.2</x:v>
      </x:c>
      <x:c r="I310" s="1" t="str">
        <x:v>2026-04.csv</x:v>
      </x:c>
      <x:c r="J310" s="1" t="n">
        <x:v>2</x:v>
      </x:c>
      <x:c r="K310" s="18" t="n">
        <x:v>46113</x:v>
      </x:c>
      <x:c r="L310" s="8" t="n">
        <x:v>121</x:v>
      </x:c>
    </x:row>
    <x:row r="311">
      <x:c r="A311" s="1" t="str">
        <x:v>JOB-0151</x:v>
      </x:c>
      <x:c r="B311" s="16" t="n">
        <x:v>46115</x:v>
      </x:c>
      <x:c r="C311" s="1" t="str">
        <x:v>C-007</x:v>
      </x:c>
      <x:c r="D311" s="1" t="str">
        <x:v>S-2</x:v>
      </x:c>
      <x:c r="E311" s="1" t="str">
        <x:v>T-3</x:v>
      </x:c>
      <x:c r="F311" s="8" t="n">
        <x:v>187</x:v>
      </x:c>
      <x:c r="G311" s="8" t="n">
        <x:v>118</x:v>
      </x:c>
      <x:c r="H311" s="21" t="n">
        <x:v>2.4</x:v>
      </x:c>
      <x:c r="I311" s="1" t="str">
        <x:v>2026-04.csv</x:v>
      </x:c>
      <x:c r="J311" s="1" t="n">
        <x:v>3</x:v>
      </x:c>
      <x:c r="K311" s="18" t="n">
        <x:v>46113</x:v>
      </x:c>
      <x:c r="L311" s="8" t="n">
        <x:v>69</x:v>
      </x:c>
    </x:row>
    <x:row r="312">
      <x:c r="A312" s="1" t="str">
        <x:v>JOB-0078</x:v>
      </x:c>
      <x:c r="B312" s="16" t="n">
        <x:v>46116</x:v>
      </x:c>
      <x:c r="C312" s="1" t="str">
        <x:v>C-009</x:v>
      </x:c>
      <x:c r="D312" s="1" t="str">
        <x:v>S-3</x:v>
      </x:c>
      <x:c r="E312" s="1" t="str">
        <x:v>T-2</x:v>
      </x:c>
      <x:c r="F312" s="8" t="n">
        <x:v>244</x:v>
      </x:c>
      <x:c r="G312" s="8" t="n">
        <x:v>165</x:v>
      </x:c>
      <x:c r="H312" s="21" t="n">
        <x:v>6.9</x:v>
      </x:c>
      <x:c r="I312" s="1" t="str">
        <x:v>2026-04.csv</x:v>
      </x:c>
      <x:c r="J312" s="1" t="n">
        <x:v>4</x:v>
      </x:c>
      <x:c r="K312" s="18" t="n">
        <x:v>46113</x:v>
      </x:c>
      <x:c r="L312" s="8" t="n">
        <x:v>79</x:v>
      </x:c>
    </x:row>
    <x:row r="313">
      <x:c r="A313" s="1" t="str">
        <x:v>JOB-0204</x:v>
      </x:c>
      <x:c r="B313" s="16" t="n">
        <x:v>46116</x:v>
      </x:c>
      <x:c r="C313" s="1" t="str">
        <x:v>C-011</x:v>
      </x:c>
      <x:c r="D313" s="1" t="str">
        <x:v>S-1</x:v>
      </x:c>
      <x:c r="E313" s="1" t="str">
        <x:v>T-2</x:v>
      </x:c>
      <x:c r="F313" s="8" t="n">
        <x:v>921</x:v>
      </x:c>
      <x:c r="G313" s="8" t="n">
        <x:v>328</x:v>
      </x:c>
      <x:c r="H313" s="21" t="n">
        <x:v>4.7</x:v>
      </x:c>
      <x:c r="I313" s="1" t="str">
        <x:v>2026-04.csv</x:v>
      </x:c>
      <x:c r="J313" s="1" t="n">
        <x:v>5</x:v>
      </x:c>
      <x:c r="K313" s="18" t="n">
        <x:v>46113</x:v>
      </x:c>
      <x:c r="L313" s="8" t="n">
        <x:v>593</x:v>
      </x:c>
    </x:row>
    <x:row r="314">
      <x:c r="A314" s="1" t="str">
        <x:v>JOB-0009</x:v>
      </x:c>
      <x:c r="B314" s="16" t="n">
        <x:v>46118</x:v>
      </x:c>
      <x:c r="C314" s="1" t="str">
        <x:v>C-013</x:v>
      </x:c>
      <x:c r="D314" s="1" t="str">
        <x:v>S-1</x:v>
      </x:c>
      <x:c r="E314" s="1" t="str">
        <x:v>T-1</x:v>
      </x:c>
      <x:c r="F314" s="8" t="n">
        <x:v>744</x:v>
      </x:c>
      <x:c r="G314" s="8" t="n">
        <x:v>312</x:v>
      </x:c>
      <x:c r="H314" s="21" t="n">
        <x:v>6</x:v>
      </x:c>
      <x:c r="I314" s="1" t="str">
        <x:v>2026-04.csv</x:v>
      </x:c>
      <x:c r="J314" s="1" t="n">
        <x:v>6</x:v>
      </x:c>
      <x:c r="K314" s="18" t="n">
        <x:v>46113</x:v>
      </x:c>
      <x:c r="L314" s="8" t="n">
        <x:v>432</x:v>
      </x:c>
    </x:row>
    <x:row r="315">
      <x:c r="A315" s="1" t="str">
        <x:v>JOB-0130</x:v>
      </x:c>
      <x:c r="B315" s="16" t="n">
        <x:v>46118</x:v>
      </x:c>
      <x:c r="C315" s="1" t="str">
        <x:v>C-015</x:v>
      </x:c>
      <x:c r="D315" s="1" t="str">
        <x:v>S-1</x:v>
      </x:c>
      <x:c r="E315" s="1" t="str">
        <x:v>T-1</x:v>
      </x:c>
      <x:c r="F315" s="8" t="n">
        <x:v>787</x:v>
      </x:c>
      <x:c r="G315" s="8" t="n">
        <x:v>357</x:v>
      </x:c>
      <x:c r="H315" s="21" t="n">
        <x:v>2.2</x:v>
      </x:c>
      <x:c r="I315" s="1" t="str">
        <x:v>2026-04.csv</x:v>
      </x:c>
      <x:c r="J315" s="1" t="n">
        <x:v>7</x:v>
      </x:c>
      <x:c r="K315" s="18" t="n">
        <x:v>46113</x:v>
      </x:c>
      <x:c r="L315" s="8" t="n">
        <x:v>430</x:v>
      </x:c>
    </x:row>
    <x:row r="316">
      <x:c r="A316" s="1" t="str">
        <x:v>JOB-0139</x:v>
      </x:c>
      <x:c r="B316" s="16" t="n">
        <x:v>46118</x:v>
      </x:c>
      <x:c r="C316" s="1" t="str">
        <x:v>C-002</x:v>
      </x:c>
      <x:c r="D316" s="1" t="str">
        <x:v>S-1</x:v>
      </x:c>
      <x:c r="E316" s="1" t="str">
        <x:v>T-1</x:v>
      </x:c>
      <x:c r="F316" s="8" t="n">
        <x:v>686</x:v>
      </x:c>
      <x:c r="G316" s="8" t="n">
        <x:v>462</x:v>
      </x:c>
      <x:c r="H316" s="21" t="n">
        <x:v>4.4</x:v>
      </x:c>
      <x:c r="I316" s="1" t="str">
        <x:v>2026-04.csv</x:v>
      </x:c>
      <x:c r="J316" s="1" t="n">
        <x:v>8</x:v>
      </x:c>
      <x:c r="K316" s="18" t="n">
        <x:v>46113</x:v>
      </x:c>
      <x:c r="L316" s="8" t="n">
        <x:v>224</x:v>
      </x:c>
    </x:row>
    <x:row r="317">
      <x:c r="A317" s="1" t="str">
        <x:v>JOB-0174</x:v>
      </x:c>
      <x:c r="B317" s="16" t="n">
        <x:v>46118</x:v>
      </x:c>
      <x:c r="C317" s="1" t="str">
        <x:v>C-003</x:v>
      </x:c>
      <x:c r="D317" s="1" t="str">
        <x:v>S-3</x:v>
      </x:c>
      <x:c r="E317" s="1" t="str">
        <x:v>T-1</x:v>
      </x:c>
      <x:c r="F317" s="8" t="n">
        <x:v>238</x:v>
      </x:c>
      <x:c r="G317" s="8" t="n">
        <x:v>129</x:v>
      </x:c>
      <x:c r="H317" s="21" t="n">
        <x:v>7.3</x:v>
      </x:c>
      <x:c r="I317" s="1" t="str">
        <x:v>2026-04.csv</x:v>
      </x:c>
      <x:c r="J317" s="1" t="n">
        <x:v>9</x:v>
      </x:c>
      <x:c r="K317" s="18" t="n">
        <x:v>46113</x:v>
      </x:c>
      <x:c r="L317" s="8" t="n">
        <x:v>109</x:v>
      </x:c>
    </x:row>
    <x:row r="318">
      <x:c r="A318" s="1" t="str">
        <x:v>JOB-0098</x:v>
      </x:c>
      <x:c r="B318" s="16" t="n">
        <x:v>46121</x:v>
      </x:c>
      <x:c r="C318" s="1" t="str">
        <x:v>C-005</x:v>
      </x:c>
      <x:c r="D318" s="1" t="str">
        <x:v>S-1</x:v>
      </x:c>
      <x:c r="E318" s="1" t="str">
        <x:v>T-2</x:v>
      </x:c>
      <x:c r="F318" s="8" t="n">
        <x:v>801</x:v>
      </x:c>
      <x:c r="G318" s="8" t="n">
        <x:v>346</x:v>
      </x:c>
      <x:c r="H318" s="21" t="n">
        <x:v>4.7</x:v>
      </x:c>
      <x:c r="I318" s="1" t="str">
        <x:v>2026-04.csv</x:v>
      </x:c>
      <x:c r="J318" s="1" t="n">
        <x:v>10</x:v>
      </x:c>
      <x:c r="K318" s="18" t="n">
        <x:v>46113</x:v>
      </x:c>
      <x:c r="L318" s="8" t="n">
        <x:v>455</x:v>
      </x:c>
    </x:row>
    <x:row r="319">
      <x:c r="A319" s="1" t="str">
        <x:v>JOB-0200</x:v>
      </x:c>
      <x:c r="B319" s="16" t="n">
        <x:v>46121</x:v>
      </x:c>
      <x:c r="C319" s="1" t="str">
        <x:v>C-007</x:v>
      </x:c>
      <x:c r="D319" s="1" t="str">
        <x:v>S-2</x:v>
      </x:c>
      <x:c r="E319" s="1" t="str">
        <x:v>T-1</x:v>
      </x:c>
      <x:c r="F319" s="8" t="n">
        <x:v>217</x:v>
      </x:c>
      <x:c r="G319" s="8" t="n">
        <x:v>106</x:v>
      </x:c>
      <x:c r="H319" s="21" t="n">
        <x:v>2.9</x:v>
      </x:c>
      <x:c r="I319" s="1" t="str">
        <x:v>2026-04.csv</x:v>
      </x:c>
      <x:c r="J319" s="1" t="n">
        <x:v>11</x:v>
      </x:c>
      <x:c r="K319" s="18" t="n">
        <x:v>46113</x:v>
      </x:c>
      <x:c r="L319" s="8" t="n">
        <x:v>111</x:v>
      </x:c>
    </x:row>
    <x:row r="320">
      <x:c r="A320" s="1" t="str">
        <x:v>JOB-0090</x:v>
      </x:c>
      <x:c r="B320" s="16" t="n">
        <x:v>46122</x:v>
      </x:c>
      <x:c r="C320" s="1" t="str">
        <x:v>C-010</x:v>
      </x:c>
      <x:c r="D320" s="1" t="str">
        <x:v>S-1</x:v>
      </x:c>
      <x:c r="E320" s="1" t="str">
        <x:v>T-1</x:v>
      </x:c>
      <x:c r="F320" s="8" t="n">
        <x:v>533</x:v>
      </x:c>
      <x:c r="G320" s="8" t="n">
        <x:v>339</x:v>
      </x:c>
      <x:c r="H320" s="21" t="n">
        <x:v>2.4</x:v>
      </x:c>
      <x:c r="I320" s="1" t="str">
        <x:v>2026-04.csv</x:v>
      </x:c>
      <x:c r="J320" s="1" t="n">
        <x:v>12</x:v>
      </x:c>
      <x:c r="K320" s="18" t="n">
        <x:v>46113</x:v>
      </x:c>
      <x:c r="L320" s="8" t="n">
        <x:v>194</x:v>
      </x:c>
    </x:row>
    <x:row r="321">
      <x:c r="A321" s="1" t="str">
        <x:v>JOB-0119</x:v>
      </x:c>
      <x:c r="B321" s="16" t="n">
        <x:v>46122</x:v>
      </x:c>
      <x:c r="C321" s="1" t="str">
        <x:v>C-011</x:v>
      </x:c>
      <x:c r="D321" s="1" t="str">
        <x:v>S-1</x:v>
      </x:c>
      <x:c r="E321" s="1" t="str">
        <x:v>T-1</x:v>
      </x:c>
      <x:c r="F321" s="8" t="n">
        <x:v>603</x:v>
      </x:c>
      <x:c r="G321" s="8" t="n">
        <x:v>215</x:v>
      </x:c>
      <x:c r="H321" s="21" t="n">
        <x:v>7.2</x:v>
      </x:c>
      <x:c r="I321" s="1" t="str">
        <x:v>2026-04.csv</x:v>
      </x:c>
      <x:c r="J321" s="1" t="n">
        <x:v>13</x:v>
      </x:c>
      <x:c r="K321" s="18" t="n">
        <x:v>46113</x:v>
      </x:c>
      <x:c r="L321" s="8" t="n">
        <x:v>388</x:v>
      </x:c>
    </x:row>
    <x:row r="322">
      <x:c r="A322" s="1" t="str">
        <x:v>JOB-0028</x:v>
      </x:c>
      <x:c r="B322" s="16" t="n">
        <x:v>46123</x:v>
      </x:c>
      <x:c r="C322" s="1" t="str">
        <x:v>C-014</x:v>
      </x:c>
      <x:c r="D322" s="1" t="str">
        <x:v>S-2</x:v>
      </x:c>
      <x:c r="E322" s="1" t="str">
        <x:v>T-2</x:v>
      </x:c>
      <x:c r="F322" s="8" t="n">
        <x:v>252</x:v>
      </x:c>
      <x:c r="G322" s="8" t="n">
        <x:v>124</x:v>
      </x:c>
      <x:c r="H322" s="21" t="n">
        <x:v>6.8</x:v>
      </x:c>
      <x:c r="I322" s="1" t="str">
        <x:v>2026-04.csv</x:v>
      </x:c>
      <x:c r="J322" s="1" t="n">
        <x:v>14</x:v>
      </x:c>
      <x:c r="K322" s="18" t="n">
        <x:v>46113</x:v>
      </x:c>
      <x:c r="L322" s="8" t="n">
        <x:v>128</x:v>
      </x:c>
    </x:row>
    <x:row r="323">
      <x:c r="A323" s="1" t="str">
        <x:v>JOB-0084</x:v>
      </x:c>
      <x:c r="B323" s="16" t="n">
        <x:v>46123</x:v>
      </x:c>
      <x:c r="C323" s="1" t="str">
        <x:v>C-015</x:v>
      </x:c>
      <x:c r="D323" s="1" t="str">
        <x:v>S-3</x:v>
      </x:c>
      <x:c r="E323" s="1" t="str">
        <x:v>T-2</x:v>
      </x:c>
      <x:c r="F323" s="8" t="n">
        <x:v>290</x:v>
      </x:c>
      <x:c r="G323" s="8" t="n">
        <x:v>137</x:v>
      </x:c>
      <x:c r="H323" s="21" t="n">
        <x:v>1.8</x:v>
      </x:c>
      <x:c r="I323" s="1" t="str">
        <x:v>2026-04.csv</x:v>
      </x:c>
      <x:c r="J323" s="1" t="n">
        <x:v>15</x:v>
      </x:c>
      <x:c r="K323" s="18" t="n">
        <x:v>46113</x:v>
      </x:c>
      <x:c r="L323" s="8" t="n">
        <x:v>153</x:v>
      </x:c>
    </x:row>
    <x:row r="324">
      <x:c r="A324" s="1" t="str">
        <x:v>JOB-0091</x:v>
      </x:c>
      <x:c r="B324" s="16" t="n">
        <x:v>46123</x:v>
      </x:c>
      <x:c r="C324" s="1" t="str">
        <x:v>C-002</x:v>
      </x:c>
      <x:c r="D324" s="1" t="str">
        <x:v>S-1</x:v>
      </x:c>
      <x:c r="E324" s="1" t="str">
        <x:v>T-3</x:v>
      </x:c>
      <x:c r="F324" s="8" t="n">
        <x:v>696</x:v>
      </x:c>
      <x:c r="G324" s="8" t="n">
        <x:v>270</x:v>
      </x:c>
      <x:c r="H324" s="21" t="n">
        <x:v>7.8</x:v>
      </x:c>
      <x:c r="I324" s="1" t="str">
        <x:v>2026-04.csv</x:v>
      </x:c>
      <x:c r="J324" s="1" t="n">
        <x:v>16</x:v>
      </x:c>
      <x:c r="K324" s="18" t="n">
        <x:v>46113</x:v>
      </x:c>
      <x:c r="L324" s="8" t="n">
        <x:v>426</x:v>
      </x:c>
    </x:row>
    <x:row r="325">
      <x:c r="A325" s="1" t="str">
        <x:v>JOB-0128</x:v>
      </x:c>
      <x:c r="B325" s="16" t="n">
        <x:v>46123</x:v>
      </x:c>
      <x:c r="C325" s="1" t="str">
        <x:v>C-004</x:v>
      </x:c>
      <x:c r="D325" s="1" t="str">
        <x:v>S-1</x:v>
      </x:c>
      <x:c r="E325" s="1" t="str">
        <x:v>T-2</x:v>
      </x:c>
      <x:c r="F325" s="8" t="n">
        <x:v>771</x:v>
      </x:c>
      <x:c r="G325" s="8" t="n">
        <x:v>422</x:v>
      </x:c>
      <x:c r="H325" s="21" t="n">
        <x:v>6.8</x:v>
      </x:c>
      <x:c r="I325" s="1" t="str">
        <x:v>2026-04.csv</x:v>
      </x:c>
      <x:c r="J325" s="1" t="n">
        <x:v>17</x:v>
      </x:c>
      <x:c r="K325" s="18" t="n">
        <x:v>46113</x:v>
      </x:c>
      <x:c r="L325" s="8" t="n">
        <x:v>349</x:v>
      </x:c>
    </x:row>
    <x:row r="326">
      <x:c r="A326" s="1" t="str">
        <x:v>JOB-0190</x:v>
      </x:c>
      <x:c r="B326" s="16" t="n">
        <x:v>46123</x:v>
      </x:c>
      <x:c r="C326" s="1" t="str">
        <x:v>C-006</x:v>
      </x:c>
      <x:c r="D326" s="1" t="str">
        <x:v>S-1</x:v>
      </x:c>
      <x:c r="E326" s="1" t="str">
        <x:v>T-2</x:v>
      </x:c>
      <x:c r="F326" s="8" t="n">
        <x:v>870</x:v>
      </x:c>
      <x:c r="G326" s="8" t="n">
        <x:v>549</x:v>
      </x:c>
      <x:c r="H326" s="21" t="n">
        <x:v>2</x:v>
      </x:c>
      <x:c r="I326" s="1" t="str">
        <x:v>2026-04.csv</x:v>
      </x:c>
      <x:c r="J326" s="1" t="n">
        <x:v>18</x:v>
      </x:c>
      <x:c r="K326" s="18" t="n">
        <x:v>46113</x:v>
      </x:c>
      <x:c r="L326" s="8" t="n">
        <x:v>321</x:v>
      </x:c>
    </x:row>
    <x:row r="327">
      <x:c r="A327" s="1" t="str">
        <x:v>JOB-0205</x:v>
      </x:c>
      <x:c r="B327" s="16" t="n">
        <x:v>46124</x:v>
      </x:c>
      <x:c r="C327" s="1" t="str">
        <x:v>C-007</x:v>
      </x:c>
      <x:c r="D327" s="1" t="str">
        <x:v>S-3</x:v>
      </x:c>
      <x:c r="E327" s="1" t="str">
        <x:v>T-3</x:v>
      </x:c>
      <x:c r="F327" s="8" t="n">
        <x:v>244</x:v>
      </x:c>
      <x:c r="G327" s="8" t="n">
        <x:v>87</x:v>
      </x:c>
      <x:c r="H327" s="21" t="n">
        <x:v>2</x:v>
      </x:c>
      <x:c r="I327" s="1" t="str">
        <x:v>2026-04.csv</x:v>
      </x:c>
      <x:c r="J327" s="1" t="n">
        <x:v>19</x:v>
      </x:c>
      <x:c r="K327" s="18" t="n">
        <x:v>46113</x:v>
      </x:c>
      <x:c r="L327" s="8" t="n">
        <x:v>157</x:v>
      </x:c>
    </x:row>
    <x:row r="328">
      <x:c r="A328" s="1" t="str">
        <x:v>JOB-0136</x:v>
      </x:c>
      <x:c r="B328" s="16" t="n">
        <x:v>46126</x:v>
      </x:c>
      <x:c r="C328" s="1" t="str">
        <x:v>C-009</x:v>
      </x:c>
      <x:c r="D328" s="1" t="str">
        <x:v>S-2</x:v>
      </x:c>
      <x:c r="E328" s="1" t="str">
        <x:v>T-4</x:v>
      </x:c>
      <x:c r="F328" s="8" t="n">
        <x:v>249</x:v>
      </x:c>
      <x:c r="G328" s="8" t="n">
        <x:v>90</x:v>
      </x:c>
      <x:c r="H328" s="21" t="n">
        <x:v>7.1</x:v>
      </x:c>
      <x:c r="I328" s="1" t="str">
        <x:v>2026-04.csv</x:v>
      </x:c>
      <x:c r="J328" s="1" t="n">
        <x:v>20</x:v>
      </x:c>
      <x:c r="K328" s="18" t="n">
        <x:v>46113</x:v>
      </x:c>
      <x:c r="L328" s="8" t="n">
        <x:v>159</x:v>
      </x:c>
    </x:row>
    <x:row r="329">
      <x:c r="A329" s="1" t="str">
        <x:v>JOB-0047</x:v>
      </x:c>
      <x:c r="B329" s="16" t="n">
        <x:v>46127</x:v>
      </x:c>
      <x:c r="C329" s="1" t="str">
        <x:v>C-012</x:v>
      </x:c>
      <x:c r="D329" s="1" t="str">
        <x:v>S-3</x:v>
      </x:c>
      <x:c r="E329" s="1" t="str">
        <x:v>T-4</x:v>
      </x:c>
      <x:c r="F329" s="8" t="n">
        <x:v>319</x:v>
      </x:c>
      <x:c r="G329" s="8" t="n">
        <x:v>169</x:v>
      </x:c>
      <x:c r="H329" s="21" t="n">
        <x:v>5.1</x:v>
      </x:c>
      <x:c r="I329" s="1" t="str">
        <x:v>2026-04.csv</x:v>
      </x:c>
      <x:c r="J329" s="1" t="n">
        <x:v>21</x:v>
      </x:c>
      <x:c r="K329" s="18" t="n">
        <x:v>46113</x:v>
      </x:c>
      <x:c r="L329" s="8" t="n">
        <x:v>150</x:v>
      </x:c>
    </x:row>
    <x:row r="330">
      <x:c r="A330" s="1" t="str">
        <x:v>JOB-0049</x:v>
      </x:c>
      <x:c r="B330" s="16" t="n">
        <x:v>46129</x:v>
      </x:c>
      <x:c r="C330" s="1" t="str">
        <x:v>C-014</x:v>
      </x:c>
      <x:c r="D330" s="1" t="str">
        <x:v>S-3</x:v>
      </x:c>
      <x:c r="E330" s="1" t="str">
        <x:v>T-1</x:v>
      </x:c>
      <x:c r="F330" s="8" t="n">
        <x:v>227</x:v>
      </x:c>
      <x:c r="G330" s="8" t="n">
        <x:v>119</x:v>
      </x:c>
      <x:c r="H330" s="21" t="n">
        <x:v>6.2</x:v>
      </x:c>
      <x:c r="I330" s="1" t="str">
        <x:v>2026-04.csv</x:v>
      </x:c>
      <x:c r="J330" s="1" t="n">
        <x:v>22</x:v>
      </x:c>
      <x:c r="K330" s="18" t="n">
        <x:v>46113</x:v>
      </x:c>
      <x:c r="L330" s="8" t="n">
        <x:v>108</x:v>
      </x:c>
    </x:row>
    <x:row r="331">
      <x:c r="A331" s="1" t="str">
        <x:v>JOB-0022</x:v>
      </x:c>
      <x:c r="B331" s="16" t="n">
        <x:v>46131</x:v>
      </x:c>
      <x:c r="C331" s="1" t="str">
        <x:v>C-016</x:v>
      </x:c>
      <x:c r="D331" s="1" t="str">
        <x:v>S-3</x:v>
      </x:c>
      <x:c r="E331" s="1" t="str">
        <x:v>T-4</x:v>
      </x:c>
      <x:c r="F331" s="8" t="n">
        <x:v>238</x:v>
      </x:c>
      <x:c r="G331" s="8" t="n">
        <x:v>129</x:v>
      </x:c>
      <x:c r="H331" s="21" t="n">
        <x:v>1.7</x:v>
      </x:c>
      <x:c r="I331" s="1" t="str">
        <x:v>2026-04.csv</x:v>
      </x:c>
      <x:c r="J331" s="1" t="n">
        <x:v>23</x:v>
      </x:c>
      <x:c r="K331" s="18" t="n">
        <x:v>46113</x:v>
      </x:c>
      <x:c r="L331" s="8" t="n">
        <x:v>109</x:v>
      </x:c>
    </x:row>
    <x:row r="332">
      <x:c r="A332" s="1" t="str">
        <x:v>JOB-0032</x:v>
      </x:c>
      <x:c r="B332" s="16" t="n">
        <x:v>46133</x:v>
      </x:c>
      <x:c r="C332" s="1" t="str">
        <x:v>C-002</x:v>
      </x:c>
      <x:c r="D332" s="1" t="str">
        <x:v>S-3</x:v>
      </x:c>
      <x:c r="E332" s="1" t="str">
        <x:v>T-4</x:v>
      </x:c>
      <x:c r="F332" s="8" t="n">
        <x:v>286</x:v>
      </x:c>
      <x:c r="G332" s="8" t="n">
        <x:v>169</x:v>
      </x:c>
      <x:c r="H332" s="21" t="n">
        <x:v>2.5</x:v>
      </x:c>
      <x:c r="I332" s="1" t="str">
        <x:v>2026-04.csv</x:v>
      </x:c>
      <x:c r="J332" s="1" t="n">
        <x:v>24</x:v>
      </x:c>
      <x:c r="K332" s="18" t="n">
        <x:v>46113</x:v>
      </x:c>
      <x:c r="L332" s="8" t="n">
        <x:v>117</x:v>
      </x:c>
    </x:row>
    <x:row r="333">
      <x:c r="A333" s="1" t="str">
        <x:v>JOB-0068</x:v>
      </x:c>
      <x:c r="B333" s="16" t="n">
        <x:v>46133</x:v>
      </x:c>
      <x:c r="C333" s="1" t="str">
        <x:v>C-003</x:v>
      </x:c>
      <x:c r="D333" s="1" t="str">
        <x:v>S-2</x:v>
      </x:c>
      <x:c r="E333" s="1" t="str">
        <x:v>T-1</x:v>
      </x:c>
      <x:c r="F333" s="8" t="n">
        <x:v>251</x:v>
      </x:c>
      <x:c r="G333" s="8" t="n">
        <x:v>103</x:v>
      </x:c>
      <x:c r="H333" s="21" t="n">
        <x:v>6.9</x:v>
      </x:c>
      <x:c r="I333" s="1" t="str">
        <x:v>2026-04.csv</x:v>
      </x:c>
      <x:c r="J333" s="1" t="n">
        <x:v>25</x:v>
      </x:c>
      <x:c r="K333" s="18" t="n">
        <x:v>46113</x:v>
      </x:c>
      <x:c r="L333" s="8" t="n">
        <x:v>148</x:v>
      </x:c>
    </x:row>
    <x:row r="334">
      <x:c r="A334" s="1" t="str">
        <x:v>JOB-0031</x:v>
      </x:c>
      <x:c r="B334" s="16" t="n">
        <x:v>46134</x:v>
      </x:c>
      <x:c r="C334" s="1" t="str">
        <x:v>C-005</x:v>
      </x:c>
      <x:c r="D334" s="1" t="str">
        <x:v>S-3</x:v>
      </x:c>
      <x:c r="E334" s="1" t="str">
        <x:v>T-2</x:v>
      </x:c>
      <x:c r="F334" s="8" t="n">
        <x:v>244</x:v>
      </x:c>
      <x:c r="G334" s="8" t="n">
        <x:v>123</x:v>
      </x:c>
      <x:c r="H334" s="21" t="n">
        <x:v>6.7</x:v>
      </x:c>
      <x:c r="I334" s="1" t="str">
        <x:v>2026-04.csv</x:v>
      </x:c>
      <x:c r="J334" s="1" t="n">
        <x:v>26</x:v>
      </x:c>
      <x:c r="K334" s="18" t="n">
        <x:v>46113</x:v>
      </x:c>
      <x:c r="L334" s="8" t="n">
        <x:v>121</x:v>
      </x:c>
    </x:row>
    <x:row r="335">
      <x:c r="A335" s="1" t="str">
        <x:v>JOB-0043</x:v>
      </x:c>
      <x:c r="B335" s="16" t="n">
        <x:v>46134</x:v>
      </x:c>
      <x:c r="C335" s="1" t="str">
        <x:v>C-008</x:v>
      </x:c>
      <x:c r="D335" s="1" t="str">
        <x:v>S-2</x:v>
      </x:c>
      <x:c r="E335" s="1" t="str">
        <x:v>T-4</x:v>
      </x:c>
      <x:c r="F335" s="8" t="n">
        <x:v>158</x:v>
      </x:c>
      <x:c r="G335" s="8" t="n">
        <x:v>94</x:v>
      </x:c>
      <x:c r="H335" s="21" t="n">
        <x:v>3.6</x:v>
      </x:c>
      <x:c r="I335" s="1" t="str">
        <x:v>2026-04.csv</x:v>
      </x:c>
      <x:c r="J335" s="1" t="n">
        <x:v>27</x:v>
      </x:c>
      <x:c r="K335" s="18" t="n">
        <x:v>46113</x:v>
      </x:c>
      <x:c r="L335" s="8" t="n">
        <x:v>64</x:v>
      </x:c>
    </x:row>
    <x:row r="336">
      <x:c r="A336" s="1" t="str">
        <x:v>JOB-0097</x:v>
      </x:c>
      <x:c r="B336" s="16" t="n">
        <x:v>46134</x:v>
      </x:c>
      <x:c r="C336" s="1" t="str">
        <x:v>C-009</x:v>
      </x:c>
      <x:c r="D336" s="1" t="str">
        <x:v>S-2</x:v>
      </x:c>
      <x:c r="E336" s="1" t="str">
        <x:v>T-3</x:v>
      </x:c>
      <x:c r="F336" s="8" t="n">
        <x:v>203</x:v>
      </x:c>
      <x:c r="G336" s="8" t="n">
        <x:v>71</x:v>
      </x:c>
      <x:c r="H336" s="21" t="n">
        <x:v>6.8</x:v>
      </x:c>
      <x:c r="I336" s="1" t="str">
        <x:v>2026-04.csv</x:v>
      </x:c>
      <x:c r="J336" s="1" t="n">
        <x:v>28</x:v>
      </x:c>
      <x:c r="K336" s="18" t="n">
        <x:v>46113</x:v>
      </x:c>
      <x:c r="L336" s="8" t="n">
        <x:v>132</x:v>
      </x:c>
    </x:row>
    <x:row r="337">
      <x:c r="A337" s="1" t="str">
        <x:v>JOB-0163</x:v>
      </x:c>
      <x:c r="B337" s="16" t="n">
        <x:v>46135</x:v>
      </x:c>
      <x:c r="C337" s="1" t="str">
        <x:v>C-012</x:v>
      </x:c>
      <x:c r="D337" s="1" t="str">
        <x:v>S-3</x:v>
      </x:c>
      <x:c r="E337" s="1" t="str">
        <x:v>T-2</x:v>
      </x:c>
      <x:c r="F337" s="8" t="n">
        <x:v>318</x:v>
      </x:c>
      <x:c r="G337" s="8" t="n">
        <x:v>133</x:v>
      </x:c>
      <x:c r="H337" s="21" t="n">
        <x:v>6.6</x:v>
      </x:c>
      <x:c r="I337" s="1" t="str">
        <x:v>2026-04.csv</x:v>
      </x:c>
      <x:c r="J337" s="1" t="n">
        <x:v>29</x:v>
      </x:c>
      <x:c r="K337" s="18" t="n">
        <x:v>46113</x:v>
      </x:c>
      <x:c r="L337" s="8" t="n">
        <x:v>185</x:v>
      </x:c>
    </x:row>
    <x:row r="338">
      <x:c r="A338" s="1" t="str">
        <x:v>JOB-0179</x:v>
      </x:c>
      <x:c r="B338" s="16" t="n">
        <x:v>46135</x:v>
      </x:c>
      <x:c r="C338" s="1" t="str">
        <x:v>C-013</x:v>
      </x:c>
      <x:c r="D338" s="1" t="str">
        <x:v>S-2</x:v>
      </x:c>
      <x:c r="E338" s="1" t="str">
        <x:v>T-4</x:v>
      </x:c>
      <x:c r="F338" s="8" t="n">
        <x:v>173</x:v>
      </x:c>
      <x:c r="G338" s="8" t="n">
        <x:v>82</x:v>
      </x:c>
      <x:c r="H338" s="21" t="n">
        <x:v>4.8</x:v>
      </x:c>
      <x:c r="I338" s="1" t="str">
        <x:v>2026-04.csv</x:v>
      </x:c>
      <x:c r="J338" s="1" t="n">
        <x:v>30</x:v>
      </x:c>
      <x:c r="K338" s="18" t="n">
        <x:v>46113</x:v>
      </x:c>
      <x:c r="L338" s="8" t="n">
        <x:v>91</x:v>
      </x:c>
    </x:row>
    <x:row r="339">
      <x:c r="A339" s="1" t="str">
        <x:v>JOB-0013</x:v>
      </x:c>
      <x:c r="B339" s="16" t="n">
        <x:v>46137</x:v>
      </x:c>
      <x:c r="C339" s="1" t="str">
        <x:v>C-016</x:v>
      </x:c>
      <x:c r="D339" s="1" t="str">
        <x:v>S-2</x:v>
      </x:c>
      <x:c r="E339" s="1" t="str">
        <x:v>T-1</x:v>
      </x:c>
      <x:c r="F339" s="8" t="n">
        <x:v>211</x:v>
      </x:c>
      <x:c r="G339" s="8" t="n">
        <x:v>105</x:v>
      </x:c>
      <x:c r="H339" s="21" t="n">
        <x:v>3.6</x:v>
      </x:c>
      <x:c r="I339" s="1" t="str">
        <x:v>2026-04.csv</x:v>
      </x:c>
      <x:c r="J339" s="1" t="n">
        <x:v>31</x:v>
      </x:c>
      <x:c r="K339" s="18" t="n">
        <x:v>46113</x:v>
      </x:c>
      <x:c r="L339" s="8" t="n">
        <x:v>106</x:v>
      </x:c>
    </x:row>
    <x:row r="340">
      <x:c r="A340" s="1" t="str">
        <x:v>JOB-0024</x:v>
      </x:c>
      <x:c r="B340" s="16" t="n">
        <x:v>46138</x:v>
      </x:c>
      <x:c r="C340" s="1" t="str">
        <x:v>C-002</x:v>
      </x:c>
      <x:c r="D340" s="1" t="str">
        <x:v>S-3</x:v>
      </x:c>
      <x:c r="E340" s="1" t="str">
        <x:v>T-2</x:v>
      </x:c>
      <x:c r="F340" s="8" t="n">
        <x:v>346</x:v>
      </x:c>
      <x:c r="G340" s="8" t="n">
        <x:v>160</x:v>
      </x:c>
      <x:c r="H340" s="21" t="n">
        <x:v>4.1</x:v>
      </x:c>
      <x:c r="I340" s="1" t="str">
        <x:v>2026-04.csv</x:v>
      </x:c>
      <x:c r="J340" s="1" t="n">
        <x:v>32</x:v>
      </x:c>
      <x:c r="K340" s="18" t="n">
        <x:v>46113</x:v>
      </x:c>
      <x:c r="L340" s="8" t="n">
        <x:v>186</x:v>
      </x:c>
    </x:row>
    <x:row r="341">
      <x:c r="A341" s="1" t="str">
        <x:v>JOB-0213</x:v>
      </x:c>
      <x:c r="B341" s="16" t="n">
        <x:v>46139</x:v>
      </x:c>
      <x:c r="C341" s="1" t="str">
        <x:v>C-004</x:v>
      </x:c>
      <x:c r="D341" s="1" t="str">
        <x:v>S-3</x:v>
      </x:c>
      <x:c r="E341" s="1" t="str">
        <x:v>T-2</x:v>
      </x:c>
      <x:c r="F341" s="8" t="n">
        <x:v>354</x:v>
      </x:c>
      <x:c r="G341" s="8" t="n">
        <x:v>134</x:v>
      </x:c>
      <x:c r="H341" s="21" t="n">
        <x:v>3.9</x:v>
      </x:c>
      <x:c r="I341" s="1" t="str">
        <x:v>2026-04.csv</x:v>
      </x:c>
      <x:c r="J341" s="1" t="n">
        <x:v>33</x:v>
      </x:c>
      <x:c r="K341" s="18" t="n">
        <x:v>46113</x:v>
      </x:c>
      <x:c r="L341" s="8" t="n">
        <x:v>220</x:v>
      </x:c>
    </x:row>
    <x:row r="342">
      <x:c r="A342" s="1" t="str">
        <x:v>JOB-0073</x:v>
      </x:c>
      <x:c r="B342" s="16" t="n">
        <x:v>46140</x:v>
      </x:c>
      <x:c r="C342" s="1" t="str">
        <x:v>C-005</x:v>
      </x:c>
      <x:c r="D342" s="1" t="str">
        <x:v>S-3</x:v>
      </x:c>
      <x:c r="E342" s="1" t="str">
        <x:v>T-2</x:v>
      </x:c>
      <x:c r="F342" s="8" t="n">
        <x:v>214</x:v>
      </x:c>
      <x:c r="G342" s="8" t="n">
        <x:v>84</x:v>
      </x:c>
      <x:c r="H342" s="21" t="n">
        <x:v>2.1</x:v>
      </x:c>
      <x:c r="I342" s="1" t="str">
        <x:v>2026-04.csv</x:v>
      </x:c>
      <x:c r="J342" s="1" t="n">
        <x:v>34</x:v>
      </x:c>
      <x:c r="K342" s="18" t="n">
        <x:v>46113</x:v>
      </x:c>
      <x:c r="L342" s="8" t="n">
        <x:v>130</x:v>
      </x:c>
    </x:row>
    <x:row r="343">
      <x:c r="A343" s="1" t="str">
        <x:v>JOB-0170</x:v>
      </x:c>
      <x:c r="B343" s="16" t="n">
        <x:v>46141</x:v>
      </x:c>
      <x:c r="C343" s="1" t="str">
        <x:v>C-007</x:v>
      </x:c>
      <x:c r="D343" s="1" t="str">
        <x:v>S-1</x:v>
      </x:c>
      <x:c r="E343" s="1" t="str">
        <x:v>T-3</x:v>
      </x:c>
      <x:c r="F343" s="8" t="n">
        <x:v>546</x:v>
      </x:c>
      <x:c r="G343" s="8" t="n">
        <x:v>364</x:v>
      </x:c>
      <x:c r="H343" s="21" t="n">
        <x:v>7.9</x:v>
      </x:c>
      <x:c r="I343" s="1" t="str">
        <x:v>2026-04.csv</x:v>
      </x:c>
      <x:c r="J343" s="1" t="n">
        <x:v>35</x:v>
      </x:c>
      <x:c r="K343" s="18" t="n">
        <x:v>46113</x:v>
      </x:c>
      <x:c r="L343" s="8" t="n">
        <x:v>182</x:v>
      </x:c>
    </x:row>
    <x:row r="344">
      <x:c r="A344" s="1" t="str">
        <x:v>JOB-0007</x:v>
      </x:c>
      <x:c r="B344" s="16" t="n">
        <x:v>46142</x:v>
      </x:c>
      <x:c r="C344" s="1" t="str">
        <x:v>C-010</x:v>
      </x:c>
      <x:c r="D344" s="1" t="str">
        <x:v>S-1</x:v>
      </x:c>
      <x:c r="E344" s="1" t="str">
        <x:v>T-2</x:v>
      </x:c>
      <x:c r="F344" s="8" t="n">
        <x:v>922</x:v>
      </x:c>
      <x:c r="G344" s="8" t="n">
        <x:v>396</x:v>
      </x:c>
      <x:c r="H344" s="21" t="n">
        <x:v>3.6</x:v>
      </x:c>
      <x:c r="I344" s="1" t="str">
        <x:v>2026-04.csv</x:v>
      </x:c>
      <x:c r="J344" s="1" t="n">
        <x:v>36</x:v>
      </x:c>
      <x:c r="K344" s="18" t="n">
        <x:v>46113</x:v>
      </x:c>
      <x:c r="L344" s="8" t="n">
        <x:v>526</x:v>
      </x:c>
    </x:row>
    <x:row r="345">
      <x:c r="A345" s="1" t="str">
        <x:v>JOB-0054</x:v>
      </x:c>
      <x:c r="B345" s="16" t="n">
        <x:v>46142</x:v>
      </x:c>
      <x:c r="C345" s="1" t="str">
        <x:v>C-012</x:v>
      </x:c>
      <x:c r="D345" s="1" t="str">
        <x:v>S-2</x:v>
      </x:c>
      <x:c r="E345" s="1" t="str">
        <x:v>T-3</x:v>
      </x:c>
      <x:c r="F345" s="8" t="n">
        <x:v>155</x:v>
      </x:c>
      <x:c r="G345" s="8" t="n">
        <x:v>71</x:v>
      </x:c>
      <x:c r="H345" s="21" t="n">
        <x:v>6.7</x:v>
      </x:c>
      <x:c r="I345" s="1" t="str">
        <x:v>2026-04.csv</x:v>
      </x:c>
      <x:c r="J345" s="1" t="n">
        <x:v>37</x:v>
      </x:c>
      <x:c r="K345" s="18" t="n">
        <x:v>46113</x:v>
      </x:c>
      <x:c r="L345" s="8" t="n">
        <x:v>84</x:v>
      </x:c>
    </x:row>
    <x:row r="346">
      <x:c r="A346" s="1" t="str">
        <x:v>JOB-0082</x:v>
      </x:c>
      <x:c r="B346" s="16" t="n">
        <x:v>46143</x:v>
      </x:c>
      <x:c r="C346" s="1" t="str">
        <x:v>C-014</x:v>
      </x:c>
      <x:c r="D346" s="1" t="str">
        <x:v>S-2</x:v>
      </x:c>
      <x:c r="E346" s="1" t="str">
        <x:v>T-3</x:v>
      </x:c>
      <x:c r="F346" s="8" t="n">
        <x:v>167</x:v>
      </x:c>
      <x:c r="G346" s="8" t="n">
        <x:v>52</x:v>
      </x:c>
      <x:c r="H346" s="21" t="n">
        <x:v>2.7</x:v>
      </x:c>
      <x:c r="I346" s="1" t="str">
        <x:v>2026-05.csv</x:v>
      </x:c>
      <x:c r="J346" s="1" t="n">
        <x:v>2</x:v>
      </x:c>
      <x:c r="K346" s="18" t="n">
        <x:v>46143</x:v>
      </x:c>
      <x:c r="L346" s="8" t="n">
        <x:v>115</x:v>
      </x:c>
    </x:row>
    <x:row r="347">
      <x:c r="A347" s="1" t="str">
        <x:v>JOB-0053</x:v>
      </x:c>
      <x:c r="B347" s="16" t="n">
        <x:v>46145</x:v>
      </x:c>
      <x:c r="C347" s="1" t="str">
        <x:v>C-016</x:v>
      </x:c>
      <x:c r="D347" s="1" t="str">
        <x:v>S-1</x:v>
      </x:c>
      <x:c r="E347" s="1" t="str">
        <x:v>T-1</x:v>
      </x:c>
      <x:c r="F347" s="8" t="n">
        <x:v>764</x:v>
      </x:c>
      <x:c r="G347" s="8" t="n">
        <x:v>510</x:v>
      </x:c>
      <x:c r="H347" s="21" t="n">
        <x:v>6.2</x:v>
      </x:c>
      <x:c r="I347" s="1" t="str">
        <x:v>2026-05.csv</x:v>
      </x:c>
      <x:c r="J347" s="1" t="n">
        <x:v>3</x:v>
      </x:c>
      <x:c r="K347" s="18" t="n">
        <x:v>46143</x:v>
      </x:c>
      <x:c r="L347" s="8" t="n">
        <x:v>254</x:v>
      </x:c>
    </x:row>
    <x:row r="348">
      <x:c r="A348" s="1" t="str">
        <x:v>JOB-0165</x:v>
      </x:c>
      <x:c r="B348" s="16" t="n">
        <x:v>46145</x:v>
      </x:c>
      <x:c r="C348" s="1" t="str">
        <x:v>C-001</x:v>
      </x:c>
      <x:c r="D348" s="1" t="str">
        <x:v>S-1</x:v>
      </x:c>
      <x:c r="E348" s="1" t="str">
        <x:v>T-3</x:v>
      </x:c>
      <x:c r="F348" s="8" t="n">
        <x:v>830</x:v>
      </x:c>
      <x:c r="G348" s="8" t="n">
        <x:v>542</x:v>
      </x:c>
      <x:c r="H348" s="21" t="n">
        <x:v>6</x:v>
      </x:c>
      <x:c r="I348" s="1" t="str">
        <x:v>2026-05.csv</x:v>
      </x:c>
      <x:c r="J348" s="1" t="n">
        <x:v>4</x:v>
      </x:c>
      <x:c r="K348" s="18" t="n">
        <x:v>46143</x:v>
      </x:c>
      <x:c r="L348" s="8" t="n">
        <x:v>288</x:v>
      </x:c>
    </x:row>
    <x:row r="349">
      <x:c r="A349" s="1" t="str">
        <x:v>JOB-0181</x:v>
      </x:c>
      <x:c r="B349" s="16" t="n">
        <x:v>46145</x:v>
      </x:c>
      <x:c r="C349" s="1" t="str">
        <x:v>C-004</x:v>
      </x:c>
      <x:c r="D349" s="1" t="str">
        <x:v>S-2</x:v>
      </x:c>
      <x:c r="E349" s="1" t="str">
        <x:v>T-3</x:v>
      </x:c>
      <x:c r="F349" s="8" t="n">
        <x:v>167</x:v>
      </x:c>
      <x:c r="G349" s="8" t="n">
        <x:v>90</x:v>
      </x:c>
      <x:c r="H349" s="21" t="n">
        <x:v>3.1</x:v>
      </x:c>
      <x:c r="I349" s="1" t="str">
        <x:v>2026-05.csv</x:v>
      </x:c>
      <x:c r="J349" s="1" t="n">
        <x:v>5</x:v>
      </x:c>
      <x:c r="K349" s="18" t="n">
        <x:v>46143</x:v>
      </x:c>
      <x:c r="L349" s="8" t="n">
        <x:v>77</x:v>
      </x:c>
    </x:row>
    <x:row r="350">
      <x:c r="A350" s="1" t="str">
        <x:v>JOB-0086</x:v>
      </x:c>
      <x:c r="B350" s="16" t="n">
        <x:v>46149</x:v>
      </x:c>
      <x:c r="C350" s="1" t="str">
        <x:v>C-006</x:v>
      </x:c>
      <x:c r="D350" s="1" t="str">
        <x:v>S-2</x:v>
      </x:c>
      <x:c r="E350" s="1" t="str">
        <x:v>T-2</x:v>
      </x:c>
      <x:c r="F350" s="8" t="n">
        <x:v>208</x:v>
      </x:c>
      <x:c r="G350" s="8" t="n">
        <x:v>85</x:v>
      </x:c>
      <x:c r="H350" s="21" t="n">
        <x:v>4.9</x:v>
      </x:c>
      <x:c r="I350" s="1" t="str">
        <x:v>2026-05.csv</x:v>
      </x:c>
      <x:c r="J350" s="1" t="n">
        <x:v>6</x:v>
      </x:c>
      <x:c r="K350" s="18" t="n">
        <x:v>46143</x:v>
      </x:c>
      <x:c r="L350" s="8" t="n">
        <x:v>123</x:v>
      </x:c>
    </x:row>
    <x:row r="351">
      <x:c r="A351" s="1" t="str">
        <x:v>JOB-0092</x:v>
      </x:c>
      <x:c r="B351" s="16" t="n">
        <x:v>46149</x:v>
      </x:c>
      <x:c r="C351" s="1" t="str">
        <x:v>C-007</x:v>
      </x:c>
      <x:c r="D351" s="1" t="str">
        <x:v>S-2</x:v>
      </x:c>
      <x:c r="E351" s="1" t="str">
        <x:v>T-3</x:v>
      </x:c>
      <x:c r="F351" s="8" t="n">
        <x:v>162</x:v>
      </x:c>
      <x:c r="G351" s="8" t="n">
        <x:v>50</x:v>
      </x:c>
      <x:c r="H351" s="21" t="n">
        <x:v>6.8</x:v>
      </x:c>
      <x:c r="I351" s="1" t="str">
        <x:v>2026-05.csv</x:v>
      </x:c>
      <x:c r="J351" s="1" t="n">
        <x:v>7</x:v>
      </x:c>
      <x:c r="K351" s="18" t="n">
        <x:v>46143</x:v>
      </x:c>
      <x:c r="L351" s="8" t="n">
        <x:v>112</x:v>
      </x:c>
    </x:row>
    <x:row r="352">
      <x:c r="A352" s="1" t="str">
        <x:v>JOB-0121</x:v>
      </x:c>
      <x:c r="B352" s="16" t="n">
        <x:v>46152</x:v>
      </x:c>
      <x:c r="C352" s="1" t="str">
        <x:v>C-009</x:v>
      </x:c>
      <x:c r="D352" s="1" t="str">
        <x:v>S-2</x:v>
      </x:c>
      <x:c r="E352" s="1" t="str">
        <x:v>T-3</x:v>
      </x:c>
      <x:c r="F352" s="8" t="n">
        <x:v>211</x:v>
      </x:c>
      <x:c r="G352" s="8" t="n">
        <x:v>69</x:v>
      </x:c>
      <x:c r="H352" s="21" t="n">
        <x:v>5.5</x:v>
      </x:c>
      <x:c r="I352" s="1" t="str">
        <x:v>2026-05.csv</x:v>
      </x:c>
      <x:c r="J352" s="1" t="n">
        <x:v>8</x:v>
      </x:c>
      <x:c r="K352" s="18" t="n">
        <x:v>46143</x:v>
      </x:c>
      <x:c r="L352" s="8" t="n">
        <x:v>142</x:v>
      </x:c>
    </x:row>
    <x:row r="353">
      <x:c r="A353" s="1" t="str">
        <x:v>JOB-0173</x:v>
      </x:c>
      <x:c r="B353" s="16" t="n">
        <x:v>46156</x:v>
      </x:c>
      <x:c r="C353" s="1" t="str">
        <x:v>C-011</x:v>
      </x:c>
      <x:c r="D353" s="1" t="str">
        <x:v>S-3</x:v>
      </x:c>
      <x:c r="E353" s="1" t="str">
        <x:v>T-2</x:v>
      </x:c>
      <x:c r="F353" s="8" t="n">
        <x:v>352</x:v>
      </x:c>
      <x:c r="G353" s="8" t="n">
        <x:v>189</x:v>
      </x:c>
      <x:c r="H353" s="21" t="n">
        <x:v>4</x:v>
      </x:c>
      <x:c r="I353" s="1" t="str">
        <x:v>2026-05.csv</x:v>
      </x:c>
      <x:c r="J353" s="1" t="n">
        <x:v>9</x:v>
      </x:c>
      <x:c r="K353" s="18" t="n">
        <x:v>46143</x:v>
      </x:c>
      <x:c r="L353" s="8" t="n">
        <x:v>163</x:v>
      </x:c>
    </x:row>
    <x:row r="354">
      <x:c r="A354" s="1" t="str">
        <x:v>JOB-0071</x:v>
      </x:c>
      <x:c r="B354" s="16" t="n">
        <x:v>46157</x:v>
      </x:c>
      <x:c r="C354" s="1" t="str">
        <x:v>C-014</x:v>
      </x:c>
      <x:c r="D354" s="1" t="str">
        <x:v>S-3</x:v>
      </x:c>
      <x:c r="E354" s="1" t="str">
        <x:v>T-3</x:v>
      </x:c>
      <x:c r="F354" s="8" t="n">
        <x:v>362</x:v>
      </x:c>
      <x:c r="G354" s="8" t="n">
        <x:v>190</x:v>
      </x:c>
      <x:c r="H354" s="21" t="n">
        <x:v>2.8</x:v>
      </x:c>
      <x:c r="I354" s="1" t="str">
        <x:v>2026-05.csv</x:v>
      </x:c>
      <x:c r="J354" s="1" t="n">
        <x:v>10</x:v>
      </x:c>
      <x:c r="K354" s="18" t="n">
        <x:v>46143</x:v>
      </x:c>
      <x:c r="L354" s="8" t="n">
        <x:v>172</x:v>
      </x:c>
    </x:row>
    <x:row r="355">
      <x:c r="A355" s="1" t="str">
        <x:v>JOB-0182</x:v>
      </x:c>
      <x:c r="B355" s="16" t="n">
        <x:v>46158</x:v>
      </x:c>
      <x:c r="C355" s="1" t="str">
        <x:v>C-015</x:v>
      </x:c>
      <x:c r="D355" s="1" t="str">
        <x:v>S-3</x:v>
      </x:c>
      <x:c r="E355" s="1" t="str">
        <x:v>T-1</x:v>
      </x:c>
      <x:c r="F355" s="8" t="n">
        <x:v>390</x:v>
      </x:c>
      <x:c r="G355" s="8" t="n">
        <x:v>218</x:v>
      </x:c>
      <x:c r="H355" s="21" t="n">
        <x:v>2</x:v>
      </x:c>
      <x:c r="I355" s="1" t="str">
        <x:v>2026-05.csv</x:v>
      </x:c>
      <x:c r="J355" s="1" t="n">
        <x:v>11</x:v>
      </x:c>
      <x:c r="K355" s="18" t="n">
        <x:v>46143</x:v>
      </x:c>
      <x:c r="L355" s="8" t="n">
        <x:v>172</x:v>
      </x:c>
    </x:row>
    <x:row r="356">
      <x:c r="A356" s="1" t="str">
        <x:v>JOB-0036</x:v>
      </x:c>
      <x:c r="B356" s="16" t="n">
        <x:v>46160</x:v>
      </x:c>
      <x:c r="C356" s="1" t="str">
        <x:v>C-002</x:v>
      </x:c>
      <x:c r="D356" s="1" t="str">
        <x:v>S-3</x:v>
      </x:c>
      <x:c r="E356" s="1" t="str">
        <x:v>T-3</x:v>
      </x:c>
      <x:c r="F356" s="8" t="n">
        <x:v>276</x:v>
      </x:c>
      <x:c r="G356" s="8" t="n">
        <x:v>180</x:v>
      </x:c>
      <x:c r="H356" s="21" t="n">
        <x:v>4.1</x:v>
      </x:c>
      <x:c r="I356" s="1" t="str">
        <x:v>2026-05.csv</x:v>
      </x:c>
      <x:c r="J356" s="1" t="n">
        <x:v>12</x:v>
      </x:c>
      <x:c r="K356" s="18" t="n">
        <x:v>46143</x:v>
      </x:c>
      <x:c r="L356" s="8" t="n">
        <x:v>96</x:v>
      </x:c>
    </x:row>
    <x:row r="357">
      <x:c r="A357" s="1" t="str">
        <x:v>JOB-0115</x:v>
      </x:c>
      <x:c r="B357" s="16" t="n">
        <x:v>46160</x:v>
      </x:c>
      <x:c r="C357" s="1" t="str">
        <x:v>C-003</x:v>
      </x:c>
      <x:c r="D357" s="1" t="str">
        <x:v>S-2</x:v>
      </x:c>
      <x:c r="E357" s="1" t="str">
        <x:v>T-2</x:v>
      </x:c>
      <x:c r="F357" s="8" t="n">
        <x:v>220</x:v>
      </x:c>
      <x:c r="G357" s="8" t="n">
        <x:v>120</x:v>
      </x:c>
      <x:c r="H357" s="21" t="n">
        <x:v>3</x:v>
      </x:c>
      <x:c r="I357" s="1" t="str">
        <x:v>2026-05.csv</x:v>
      </x:c>
      <x:c r="J357" s="1" t="n">
        <x:v>13</x:v>
      </x:c>
      <x:c r="K357" s="18" t="n">
        <x:v>46143</x:v>
      </x:c>
      <x:c r="L357" s="8" t="n">
        <x:v>100</x:v>
      </x:c>
    </x:row>
    <x:row r="358">
      <x:c r="A358" s="1" t="str">
        <x:v>JOB-0016</x:v>
      </x:c>
      <x:c r="B358" s="16" t="n">
        <x:v>46161</x:v>
      </x:c>
      <x:c r="C358" s="1" t="str">
        <x:v>C-005</x:v>
      </x:c>
      <x:c r="D358" s="1" t="str">
        <x:v>S-1</x:v>
      </x:c>
      <x:c r="E358" s="1" t="str">
        <x:v>T-4</x:v>
      </x:c>
      <x:c r="F358" s="8" t="n">
        <x:v>700</x:v>
      </x:c>
      <x:c r="G358" s="8" t="n">
        <x:v>313</x:v>
      </x:c>
      <x:c r="H358" s="21" t="n">
        <x:v>6.5</x:v>
      </x:c>
      <x:c r="I358" s="1" t="str">
        <x:v>2026-05.csv</x:v>
      </x:c>
      <x:c r="J358" s="1" t="n">
        <x:v>14</x:v>
      </x:c>
      <x:c r="K358" s="18" t="n">
        <x:v>46143</x:v>
      </x:c>
      <x:c r="L358" s="8" t="n">
        <x:v>387</x:v>
      </x:c>
    </x:row>
    <x:row r="359">
      <x:c r="A359" s="1" t="str">
        <x:v>JOB-0158</x:v>
      </x:c>
      <x:c r="B359" s="16" t="n">
        <x:v>46161</x:v>
      </x:c>
      <x:c r="C359" s="1" t="str">
        <x:v>C-007</x:v>
      </x:c>
      <x:c r="D359" s="1" t="str">
        <x:v>S-3</x:v>
      </x:c>
      <x:c r="E359" s="1" t="str">
        <x:v>T-3</x:v>
      </x:c>
      <x:c r="F359" s="8" t="n">
        <x:v>278</x:v>
      </x:c>
      <x:c r="G359" s="8" t="n">
        <x:v>131</x:v>
      </x:c>
      <x:c r="H359" s="21" t="n">
        <x:v>1.6</x:v>
      </x:c>
      <x:c r="I359" s="1" t="str">
        <x:v>2026-05.csv</x:v>
      </x:c>
      <x:c r="J359" s="1" t="n">
        <x:v>15</x:v>
      </x:c>
      <x:c r="K359" s="18" t="n">
        <x:v>46143</x:v>
      </x:c>
      <x:c r="L359" s="8" t="n">
        <x:v>147</x:v>
      </x:c>
    </x:row>
    <x:row r="360">
      <x:c r="A360" s="1" t="str">
        <x:v>JOB-0120</x:v>
      </x:c>
      <x:c r="B360" s="16" t="n">
        <x:v>46162</x:v>
      </x:c>
      <x:c r="C360" s="1" t="str">
        <x:v>C-009</x:v>
      </x:c>
      <x:c r="D360" s="1" t="str">
        <x:v>S-3</x:v>
      </x:c>
      <x:c r="E360" s="1" t="str">
        <x:v>T-2</x:v>
      </x:c>
      <x:c r="F360" s="8" t="n">
        <x:v>345</x:v>
      </x:c>
      <x:c r="G360" s="8" t="n">
        <x:v>117</x:v>
      </x:c>
      <x:c r="H360" s="21" t="n">
        <x:v>7.8</x:v>
      </x:c>
      <x:c r="I360" s="1" t="str">
        <x:v>2026-05.csv</x:v>
      </x:c>
      <x:c r="J360" s="1" t="n">
        <x:v>16</x:v>
      </x:c>
      <x:c r="K360" s="18" t="n">
        <x:v>46143</x:v>
      </x:c>
      <x:c r="L360" s="8" t="n">
        <x:v>228</x:v>
      </x:c>
    </x:row>
    <x:row r="361">
      <x:c r="A361" s="1" t="str">
        <x:v>JOB-0058</x:v>
      </x:c>
      <x:c r="B361" s="16" t="n">
        <x:v>46163</x:v>
      </x:c>
      <x:c r="C361" s="1" t="str">
        <x:v>C-012</x:v>
      </x:c>
      <x:c r="D361" s="1" t="str">
        <x:v>S-3</x:v>
      </x:c>
      <x:c r="E361" s="1" t="str">
        <x:v>T-3</x:v>
      </x:c>
      <x:c r="F361" s="8" t="n">
        <x:v>333</x:v>
      </x:c>
      <x:c r="G361" s="8" t="n">
        <x:v>195</x:v>
      </x:c>
      <x:c r="H361" s="21" t="n">
        <x:v>5.3</x:v>
      </x:c>
      <x:c r="I361" s="1" t="str">
        <x:v>2026-05.csv</x:v>
      </x:c>
      <x:c r="J361" s="1" t="n">
        <x:v>17</x:v>
      </x:c>
      <x:c r="K361" s="18" t="n">
        <x:v>46143</x:v>
      </x:c>
      <x:c r="L361" s="8" t="n">
        <x:v>138</x:v>
      </x:c>
    </x:row>
    <x:row r="362">
      <x:c r="A362" s="1" t="str">
        <x:v>JOB-0102</x:v>
      </x:c>
      <x:c r="B362" s="16" t="n">
        <x:v>46163</x:v>
      </x:c>
      <x:c r="C362" s="1" t="str">
        <x:v>C-014</x:v>
      </x:c>
      <x:c r="D362" s="1" t="str">
        <x:v>S-3</x:v>
      </x:c>
      <x:c r="E362" s="1" t="str">
        <x:v>T-4</x:v>
      </x:c>
      <x:c r="F362" s="8" t="n">
        <x:v>252</x:v>
      </x:c>
      <x:c r="G362" s="8" t="n">
        <x:v>104</x:v>
      </x:c>
      <x:c r="H362" s="21" t="n">
        <x:v>5.9</x:v>
      </x:c>
      <x:c r="I362" s="1" t="str">
        <x:v>2026-05.csv</x:v>
      </x:c>
      <x:c r="J362" s="1" t="n">
        <x:v>18</x:v>
      </x:c>
      <x:c r="K362" s="18" t="n">
        <x:v>46143</x:v>
      </x:c>
      <x:c r="L362" s="8" t="n">
        <x:v>148</x:v>
      </x:c>
    </x:row>
    <x:row r="363">
      <x:c r="A363" s="1" t="str">
        <x:v>JOB-0166</x:v>
      </x:c>
      <x:c r="B363" s="16" t="n">
        <x:v>46164</x:v>
      </x:c>
      <x:c r="C363" s="1" t="str">
        <x:v>C-015</x:v>
      </x:c>
      <x:c r="D363" s="1" t="str">
        <x:v>S-3</x:v>
      </x:c>
      <x:c r="E363" s="1" t="str">
        <x:v>T-4</x:v>
      </x:c>
      <x:c r="F363" s="8" t="n">
        <x:v>360</x:v>
      </x:c>
      <x:c r="G363" s="8" t="n">
        <x:v>184</x:v>
      </x:c>
      <x:c r="H363" s="21" t="n">
        <x:v>5.8</x:v>
      </x:c>
      <x:c r="I363" s="1" t="str">
        <x:v>2026-05.csv</x:v>
      </x:c>
      <x:c r="J363" s="1" t="n">
        <x:v>19</x:v>
      </x:c>
      <x:c r="K363" s="18" t="n">
        <x:v>46143</x:v>
      </x:c>
      <x:c r="L363" s="8" t="n">
        <x:v>176</x:v>
      </x:c>
    </x:row>
    <x:row r="364">
      <x:c r="A364" s="1" t="str">
        <x:v>JOB-0050</x:v>
      </x:c>
      <x:c r="B364" s="16" t="n">
        <x:v>46165</x:v>
      </x:c>
      <x:c r="C364" s="1" t="str">
        <x:v>C-002</x:v>
      </x:c>
      <x:c r="D364" s="1" t="str">
        <x:v>S-3</x:v>
      </x:c>
      <x:c r="E364" s="1" t="str">
        <x:v>T-3</x:v>
      </x:c>
      <x:c r="F364" s="8" t="n">
        <x:v>341</x:v>
      </x:c>
      <x:c r="G364" s="8" t="n">
        <x:v>226</x:v>
      </x:c>
      <x:c r="H364" s="21" t="n">
        <x:v>6.9</x:v>
      </x:c>
      <x:c r="I364" s="1" t="str">
        <x:v>2026-05.csv</x:v>
      </x:c>
      <x:c r="J364" s="1" t="n">
        <x:v>20</x:v>
      </x:c>
      <x:c r="K364" s="18" t="n">
        <x:v>46143</x:v>
      </x:c>
      <x:c r="L364" s="8" t="n">
        <x:v>115</x:v>
      </x:c>
    </x:row>
    <x:row r="365">
      <x:c r="A365" s="1" t="str">
        <x:v>JOB-0035</x:v>
      </x:c>
      <x:c r="B365" s="16" t="n">
        <x:v>46167</x:v>
      </x:c>
      <x:c r="C365" s="1" t="str">
        <x:v>C-003</x:v>
      </x:c>
      <x:c r="D365" s="1" t="str">
        <x:v>S-1</x:v>
      </x:c>
      <x:c r="E365" s="1" t="str">
        <x:v>T-3</x:v>
      </x:c>
      <x:c r="F365" s="8" t="n">
        <x:v>524</x:v>
      </x:c>
      <x:c r="G365" s="8" t="n">
        <x:v>164</x:v>
      </x:c>
      <x:c r="H365" s="21" t="n">
        <x:v>3.9</x:v>
      </x:c>
      <x:c r="I365" s="1" t="str">
        <x:v>2026-05.csv</x:v>
      </x:c>
      <x:c r="J365" s="1" t="n">
        <x:v>21</x:v>
      </x:c>
      <x:c r="K365" s="18" t="n">
        <x:v>46143</x:v>
      </x:c>
      <x:c r="L365" s="8" t="n">
        <x:v>360</x:v>
      </x:c>
    </x:row>
    <x:row r="366">
      <x:c r="A366" s="1" t="str">
        <x:v>JOB-0185</x:v>
      </x:c>
      <x:c r="B366" s="16" t="n">
        <x:v>46169</x:v>
      </x:c>
      <x:c r="C366" s="1" t="str">
        <x:v>C-005</x:v>
      </x:c>
      <x:c r="D366" s="1" t="str">
        <x:v>S-1</x:v>
      </x:c>
      <x:c r="E366" s="1" t="str">
        <x:v>T-2</x:v>
      </x:c>
      <x:c r="F366" s="8" t="n">
        <x:v>862</x:v>
      </x:c>
      <x:c r="G366" s="8" t="n">
        <x:v>272</x:v>
      </x:c>
      <x:c r="H366" s="21" t="n">
        <x:v>3.9</x:v>
      </x:c>
      <x:c r="I366" s="1" t="str">
        <x:v>2026-05.csv</x:v>
      </x:c>
      <x:c r="J366" s="1" t="n">
        <x:v>22</x:v>
      </x:c>
      <x:c r="K366" s="18" t="n">
        <x:v>46143</x:v>
      </x:c>
      <x:c r="L366" s="8" t="n">
        <x:v>590</x:v>
      </x:c>
    </x:row>
    <x:row r="367">
      <x:c r="A367" s="1" t="str">
        <x:v>JOB-0019</x:v>
      </x:c>
      <x:c r="B367" s="16" t="n">
        <x:v>46171</x:v>
      </x:c>
      <x:c r="C367" s="1" t="str">
        <x:v>C-007</x:v>
      </x:c>
      <x:c r="D367" s="1" t="str">
        <x:v>S-3</x:v>
      </x:c>
      <x:c r="E367" s="1" t="str">
        <x:v>T-1</x:v>
      </x:c>
      <x:c r="F367" s="8" t="n">
        <x:v>282</x:v>
      </x:c>
      <x:c r="G367" s="8" t="n">
        <x:v>178</x:v>
      </x:c>
      <x:c r="H367" s="21" t="n">
        <x:v>4.1</x:v>
      </x:c>
      <x:c r="I367" s="1" t="str">
        <x:v>2026-05.csv</x:v>
      </x:c>
      <x:c r="J367" s="1" t="n">
        <x:v>23</x:v>
      </x:c>
      <x:c r="K367" s="18" t="n">
        <x:v>46143</x:v>
      </x:c>
      <x:c r="L367" s="8" t="n">
        <x:v>104</x:v>
      </x:c>
    </x:row>
    <x:row r="368">
      <x:c r="A368" s="1" t="str">
        <x:v>JOB-0094</x:v>
      </x:c>
      <x:c r="B368" s="16" t="n">
        <x:v>46173</x:v>
      </x:c>
      <x:c r="C368" s="1" t="str">
        <x:v>C-010</x:v>
      </x:c>
      <x:c r="D368" s="1" t="str">
        <x:v>S-3</x:v>
      </x:c>
      <x:c r="E368" s="1" t="str">
        <x:v>T-3</x:v>
      </x:c>
      <x:c r="F368" s="8" t="n">
        <x:v>378</x:v>
      </x:c>
      <x:c r="G368" s="8" t="n">
        <x:v>183</x:v>
      </x:c>
      <x:c r="H368" s="21" t="n">
        <x:v>7.7</x:v>
      </x:c>
      <x:c r="I368" s="1" t="str">
        <x:v>2026-05.csv</x:v>
      </x:c>
      <x:c r="J368" s="1" t="n">
        <x:v>24</x:v>
      </x:c>
      <x:c r="K368" s="18" t="n">
        <x:v>46143</x:v>
      </x:c>
      <x:c r="L368" s="8" t="n">
        <x:v>195</x:v>
      </x:c>
    </x:row>
    <x:row r="369">
      <x:c r="A369" s="1" t="str">
        <x:v>JOB-0143</x:v>
      </x:c>
      <x:c r="B369" s="16" t="n">
        <x:v>46174</x:v>
      </x:c>
      <x:c r="C369" s="1" t="str">
        <x:v>C-011</x:v>
      </x:c>
      <x:c r="D369" s="1" t="str">
        <x:v>S-3</x:v>
      </x:c>
      <x:c r="E369" s="1" t="str">
        <x:v>T-3</x:v>
      </x:c>
      <x:c r="F369" s="8" t="n">
        <x:v>231</x:v>
      </x:c>
      <x:c r="G369" s="8" t="n">
        <x:v>121</x:v>
      </x:c>
      <x:c r="H369" s="21" t="n">
        <x:v>3.6</x:v>
      </x:c>
      <x:c r="I369" s="1" t="str">
        <x:v>2026-06.csv</x:v>
      </x:c>
      <x:c r="J369" s="1" t="n">
        <x:v>2</x:v>
      </x:c>
      <x:c r="K369" s="18" t="n">
        <x:v>46174</x:v>
      </x:c>
      <x:c r="L369" s="8" t="n">
        <x:v>110</x:v>
      </x:c>
    </x:row>
    <x:row r="370">
      <x:c r="A370" s="1" t="str">
        <x:v>JOB-0026</x:v>
      </x:c>
      <x:c r="B370" s="16" t="n">
        <x:v>46176</x:v>
      </x:c>
      <x:c r="C370" s="1" t="str">
        <x:v>C-013</x:v>
      </x:c>
      <x:c r="D370" s="1" t="str">
        <x:v>S-3</x:v>
      </x:c>
      <x:c r="E370" s="1" t="str">
        <x:v>T-1</x:v>
      </x:c>
      <x:c r="F370" s="8" t="n">
        <x:v>313</x:v>
      </x:c>
      <x:c r="G370" s="8" t="n">
        <x:v>182</x:v>
      </x:c>
      <x:c r="H370" s="21" t="n">
        <x:v>7.4</x:v>
      </x:c>
      <x:c r="I370" s="1" t="str">
        <x:v>2026-06.csv</x:v>
      </x:c>
      <x:c r="J370" s="1" t="n">
        <x:v>3</x:v>
      </x:c>
      <x:c r="K370" s="18" t="n">
        <x:v>46174</x:v>
      </x:c>
      <x:c r="L370" s="8" t="n">
        <x:v>131</x:v>
      </x:c>
    </x:row>
    <x:row r="371">
      <x:c r="A371" s="1" t="str">
        <x:v>JOB-0175</x:v>
      </x:c>
      <x:c r="B371" s="16" t="n">
        <x:v>46176</x:v>
      </x:c>
      <x:c r="C371" s="1" t="str">
        <x:v>C-015</x:v>
      </x:c>
      <x:c r="D371" s="1" t="str">
        <x:v>S-1</x:v>
      </x:c>
      <x:c r="E371" s="1" t="str">
        <x:v>T-4</x:v>
      </x:c>
      <x:c r="F371" s="8" t="n">
        <x:v>897</x:v>
      </x:c>
      <x:c r="G371" s="8" t="n">
        <x:v>489</x:v>
      </x:c>
      <x:c r="H371" s="21" t="n">
        <x:v>2.9</x:v>
      </x:c>
      <x:c r="I371" s="1" t="str">
        <x:v>2026-06.csv</x:v>
      </x:c>
      <x:c r="J371" s="1" t="n">
        <x:v>4</x:v>
      </x:c>
      <x:c r="K371" s="18" t="n">
        <x:v>46174</x:v>
      </x:c>
      <x:c r="L371" s="8" t="n">
        <x:v>408</x:v>
      </x:c>
    </x:row>
    <x:row r="372">
      <x:c r="A372" s="1" t="str">
        <x:v>JOB-0210</x:v>
      </x:c>
      <x:c r="B372" s="16" t="n">
        <x:v>46178</x:v>
      </x:c>
      <x:c r="C372" s="1" t="str">
        <x:v>C-002</x:v>
      </x:c>
      <x:c r="D372" s="1" t="str">
        <x:v>S-1</x:v>
      </x:c>
      <x:c r="E372" s="1" t="str">
        <x:v>T-2</x:v>
      </x:c>
      <x:c r="F372" s="8" t="n">
        <x:v>550</x:v>
      </x:c>
      <x:c r="G372" s="8" t="n">
        <x:v>228</x:v>
      </x:c>
      <x:c r="H372" s="21" t="n">
        <x:v>1.8</x:v>
      </x:c>
      <x:c r="I372" s="1" t="str">
        <x:v>2026-06.csv</x:v>
      </x:c>
      <x:c r="J372" s="1" t="n">
        <x:v>5</x:v>
      </x:c>
      <x:c r="K372" s="18" t="n">
        <x:v>46174</x:v>
      </x:c>
      <x:c r="L372" s="8" t="n">
        <x:v>322</x:v>
      </x:c>
    </x:row>
    <x:row r="373">
      <x:c r="A373" s="1" t="str">
        <x:v>JOB-0155</x:v>
      </x:c>
      <x:c r="B373" s="16" t="n">
        <x:v>46179</x:v>
      </x:c>
      <x:c r="C373" s="1" t="str">
        <x:v>C-004</x:v>
      </x:c>
      <x:c r="D373" s="1" t="str">
        <x:v>S-2</x:v>
      </x:c>
      <x:c r="E373" s="1" t="str">
        <x:v>T-1</x:v>
      </x:c>
      <x:c r="F373" s="8" t="n">
        <x:v>242</x:v>
      </x:c>
      <x:c r="G373" s="8" t="n">
        <x:v>153</x:v>
      </x:c>
      <x:c r="H373" s="21" t="n">
        <x:v>5.5</x:v>
      </x:c>
      <x:c r="I373" s="1" t="str">
        <x:v>2026-06.csv</x:v>
      </x:c>
      <x:c r="J373" s="1" t="n">
        <x:v>6</x:v>
      </x:c>
      <x:c r="K373" s="18" t="n">
        <x:v>46174</x:v>
      </x:c>
      <x:c r="L373" s="8" t="n">
        <x:v>89</x:v>
      </x:c>
    </x:row>
    <x:row r="374">
      <x:c r="A374" s="1" t="str">
        <x:v>JOB-0008</x:v>
      </x:c>
      <x:c r="B374" s="16" t="n">
        <x:v>46182</x:v>
      </x:c>
      <x:c r="C374" s="1" t="str">
        <x:v>C-005</x:v>
      </x:c>
      <x:c r="D374" s="1" t="str">
        <x:v>S-3</x:v>
      </x:c>
      <x:c r="E374" s="1" t="str">
        <x:v>T-3</x:v>
      </x:c>
      <x:c r="F374" s="8" t="n">
        <x:v>279</x:v>
      </x:c>
      <x:c r="G374" s="8" t="n">
        <x:v>181</x:v>
      </x:c>
      <x:c r="H374" s="21" t="n">
        <x:v>7.9</x:v>
      </x:c>
      <x:c r="I374" s="1" t="str">
        <x:v>2026-06.csv</x:v>
      </x:c>
      <x:c r="J374" s="1" t="n">
        <x:v>7</x:v>
      </x:c>
      <x:c r="K374" s="18" t="n">
        <x:v>46174</x:v>
      </x:c>
      <x:c r="L374" s="8" t="n">
        <x:v>98</x:v>
      </x:c>
    </x:row>
    <x:row r="375">
      <x:c r="A375" s="1" t="str">
        <x:v>JOB-0014</x:v>
      </x:c>
      <x:c r="B375" s="16" t="n">
        <x:v>46183</x:v>
      </x:c>
      <x:c r="C375" s="1" t="str">
        <x:v>C-007</x:v>
      </x:c>
      <x:c r="D375" s="1" t="str">
        <x:v>S-1</x:v>
      </x:c>
      <x:c r="E375" s="1" t="str">
        <x:v>T-4</x:v>
      </x:c>
      <x:c r="F375" s="8" t="n">
        <x:v>766</x:v>
      </x:c>
      <x:c r="G375" s="8" t="n">
        <x:v>519</x:v>
      </x:c>
      <x:c r="H375" s="21" t="n">
        <x:v>3.5</x:v>
      </x:c>
      <x:c r="I375" s="1" t="str">
        <x:v>2026-06.csv</x:v>
      </x:c>
      <x:c r="J375" s="1" t="n">
        <x:v>8</x:v>
      </x:c>
      <x:c r="K375" s="18" t="n">
        <x:v>46174</x:v>
      </x:c>
      <x:c r="L375" s="8" t="n">
        <x:v>247</x:v>
      </x:c>
    </x:row>
    <x:row r="376">
      <x:c r="A376" s="1" t="str">
        <x:v>JOB-0034</x:v>
      </x:c>
      <x:c r="B376" s="16" t="n">
        <x:v>46183</x:v>
      </x:c>
      <x:c r="C376" s="1" t="str">
        <x:v>C-009</x:v>
      </x:c>
      <x:c r="D376" s="1" t="str">
        <x:v>S-1</x:v>
      </x:c>
      <x:c r="E376" s="1" t="str">
        <x:v>T-3</x:v>
      </x:c>
      <x:c r="F376" s="8" t="n">
        <x:v>798</x:v>
      </x:c>
      <x:c r="G376" s="8" t="n">
        <x:v>318</x:v>
      </x:c>
      <x:c r="H376" s="21" t="n">
        <x:v>7.5</x:v>
      </x:c>
      <x:c r="I376" s="1" t="str">
        <x:v>2026-06.csv</x:v>
      </x:c>
      <x:c r="J376" s="1" t="n">
        <x:v>9</x:v>
      </x:c>
      <x:c r="K376" s="18" t="n">
        <x:v>46174</x:v>
      </x:c>
      <x:c r="L376" s="8" t="n">
        <x:v>480</x:v>
      </x:c>
    </x:row>
    <x:row r="377">
      <x:c r="A377" s="1" t="str">
        <x:v>JOB-0072</x:v>
      </x:c>
      <x:c r="B377" s="16" t="n">
        <x:v>46184</x:v>
      </x:c>
      <x:c r="C377" s="1" t="str">
        <x:v>C-012</x:v>
      </x:c>
      <x:c r="D377" s="1" t="str">
        <x:v>S-3</x:v>
      </x:c>
      <x:c r="E377" s="1" t="str">
        <x:v>T-3</x:v>
      </x:c>
      <x:c r="F377" s="8" t="n">
        <x:v>329</x:v>
      </x:c>
      <x:c r="G377" s="8" t="n">
        <x:v>222</x:v>
      </x:c>
      <x:c r="H377" s="21" t="n">
        <x:v>5.8</x:v>
      </x:c>
      <x:c r="I377" s="1" t="str">
        <x:v>2026-06.csv</x:v>
      </x:c>
      <x:c r="J377" s="1" t="n">
        <x:v>10</x:v>
      </x:c>
      <x:c r="K377" s="18" t="n">
        <x:v>46174</x:v>
      </x:c>
      <x:c r="L377" s="8" t="n">
        <x:v>107</x:v>
      </x:c>
    </x:row>
    <x:row r="378">
      <x:c r="A378" s="1" t="str">
        <x:v>JOB-0105</x:v>
      </x:c>
      <x:c r="B378" s="16" t="n">
        <x:v>46184</x:v>
      </x:c>
      <x:c r="C378" s="1" t="str">
        <x:v>C-014</x:v>
      </x:c>
      <x:c r="D378" s="1" t="str">
        <x:v>S-3</x:v>
      </x:c>
      <x:c r="E378" s="1" t="str">
        <x:v>T-3</x:v>
      </x:c>
      <x:c r="F378" s="8" t="n">
        <x:v>375</x:v>
      </x:c>
      <x:c r="G378" s="8" t="n">
        <x:v>161</x:v>
      </x:c>
      <x:c r="H378" s="21" t="n">
        <x:v>1.9</x:v>
      </x:c>
      <x:c r="I378" s="1" t="str">
        <x:v>2026-06.csv</x:v>
      </x:c>
      <x:c r="J378" s="1" t="n">
        <x:v>11</x:v>
      </x:c>
      <x:c r="K378" s="18" t="n">
        <x:v>46174</x:v>
      </x:c>
      <x:c r="L378" s="8" t="n">
        <x:v>214</x:v>
      </x:c>
    </x:row>
    <x:row r="379">
      <x:c r="A379" s="1" t="str">
        <x:v>JOB-0142</x:v>
      </x:c>
      <x:c r="B379" s="16" t="n">
        <x:v>46186</x:v>
      </x:c>
      <x:c r="C379" s="1" t="str">
        <x:v>C-016</x:v>
      </x:c>
      <x:c r="D379" s="1" t="str">
        <x:v>S-3</x:v>
      </x:c>
      <x:c r="E379" s="1" t="str">
        <x:v>T-2</x:v>
      </x:c>
      <x:c r="F379" s="8" t="n">
        <x:v>211</x:v>
      </x:c>
      <x:c r="G379" s="8" t="n">
        <x:v>133</x:v>
      </x:c>
      <x:c r="H379" s="21" t="n">
        <x:v>4.4</x:v>
      </x:c>
      <x:c r="I379" s="1" t="str">
        <x:v>2026-06.csv</x:v>
      </x:c>
      <x:c r="J379" s="1" t="n">
        <x:v>12</x:v>
      </x:c>
      <x:c r="K379" s="18" t="n">
        <x:v>46174</x:v>
      </x:c>
      <x:c r="L379" s="8" t="n">
        <x:v>78</x:v>
      </x:c>
    </x:row>
    <x:row r="380">
      <x:c r="A380" s="1" t="str">
        <x:v>JOB-0112</x:v>
      </x:c>
      <x:c r="B380" s="16" t="n">
        <x:v>46187</x:v>
      </x:c>
      <x:c r="C380" s="1" t="str">
        <x:v>C-001</x:v>
      </x:c>
      <x:c r="D380" s="1" t="str">
        <x:v>S-2</x:v>
      </x:c>
      <x:c r="E380" s="1" t="str">
        <x:v>T-4</x:v>
      </x:c>
      <x:c r="F380" s="8" t="n">
        <x:v>245</x:v>
      </x:c>
      <x:c r="G380" s="8" t="n">
        <x:v>103</x:v>
      </x:c>
      <x:c r="H380" s="21" t="n">
        <x:v>7.5</x:v>
      </x:c>
      <x:c r="I380" s="1" t="str">
        <x:v>2026-06.csv</x:v>
      </x:c>
      <x:c r="J380" s="1" t="n">
        <x:v>13</x:v>
      </x:c>
      <x:c r="K380" s="18" t="n">
        <x:v>46174</x:v>
      </x:c>
      <x:c r="L380" s="8" t="n">
        <x:v>142</x:v>
      </x:c>
    </x:row>
    <x:row r="381">
      <x:c r="A381" s="1" t="str">
        <x:v>JOB-0017</x:v>
      </x:c>
      <x:c r="B381" s="16" t="n">
        <x:v>46188</x:v>
      </x:c>
      <x:c r="C381" s="1" t="str">
        <x:v>C-003</x:v>
      </x:c>
      <x:c r="D381" s="1" t="str">
        <x:v>S-1</x:v>
      </x:c>
      <x:c r="E381" s="1" t="str">
        <x:v>T-1</x:v>
      </x:c>
      <x:c r="F381" s="8" t="n">
        <x:v>957</x:v>
      </x:c>
      <x:c r="G381" s="8" t="n">
        <x:v>464</x:v>
      </x:c>
      <x:c r="H381" s="21" t="n">
        <x:v>4.5</x:v>
      </x:c>
      <x:c r="I381" s="1" t="str">
        <x:v>2026-06.csv</x:v>
      </x:c>
      <x:c r="J381" s="1" t="n">
        <x:v>14</x:v>
      </x:c>
      <x:c r="K381" s="18" t="n">
        <x:v>46174</x:v>
      </x:c>
      <x:c r="L381" s="8" t="n">
        <x:v>493</x:v>
      </x:c>
    </x:row>
    <x:row r="382">
      <x:c r="A382" s="1" t="str">
        <x:v>JOB-0161</x:v>
      </x:c>
      <x:c r="B382" s="16" t="n">
        <x:v>46189</x:v>
      </x:c>
      <x:c r="C382" s="1" t="str">
        <x:v>C-006</x:v>
      </x:c>
      <x:c r="D382" s="1" t="str">
        <x:v>S-2</x:v>
      </x:c>
      <x:c r="E382" s="1" t="str">
        <x:v>T-3</x:v>
      </x:c>
      <x:c r="F382" s="8" t="n">
        <x:v>174</x:v>
      </x:c>
      <x:c r="G382" s="8" t="n">
        <x:v>117</x:v>
      </x:c>
      <x:c r="H382" s="21" t="n">
        <x:v>2.4</x:v>
      </x:c>
      <x:c r="I382" s="1" t="str">
        <x:v>2026-06.csv</x:v>
      </x:c>
      <x:c r="J382" s="1" t="n">
        <x:v>15</x:v>
      </x:c>
      <x:c r="K382" s="18" t="n">
        <x:v>46174</x:v>
      </x:c>
      <x:c r="L382" s="8" t="n">
        <x:v>57</x:v>
      </x:c>
    </x:row>
    <x:row r="383">
      <x:c r="A383" s="1" t="str">
        <x:v>JOB-0070</x:v>
      </x:c>
      <x:c r="B383" s="16" t="n">
        <x:v>46190</x:v>
      </x:c>
      <x:c r="C383" s="1" t="str">
        <x:v>C-007</x:v>
      </x:c>
      <x:c r="D383" s="1" t="str">
        <x:v>S-1</x:v>
      </x:c>
      <x:c r="E383" s="1" t="str">
        <x:v>T-3</x:v>
      </x:c>
      <x:c r="F383" s="8" t="n">
        <x:v>772</x:v>
      </x:c>
      <x:c r="G383" s="8" t="n">
        <x:v>388</x:v>
      </x:c>
      <x:c r="H383" s="21" t="n">
        <x:v>5.8</x:v>
      </x:c>
      <x:c r="I383" s="1" t="str">
        <x:v>2026-06.csv</x:v>
      </x:c>
      <x:c r="J383" s="1" t="n">
        <x:v>16</x:v>
      </x:c>
      <x:c r="K383" s="18" t="n">
        <x:v>46174</x:v>
      </x:c>
      <x:c r="L383" s="8" t="n">
        <x:v>384</x:v>
      </x:c>
    </x:row>
    <x:row r="384">
      <x:c r="A384" s="1" t="str">
        <x:v>JOB-0088</x:v>
      </x:c>
      <x:c r="B384" s="16" t="n">
        <x:v>46191</x:v>
      </x:c>
      <x:c r="C384" s="1" t="str">
        <x:v>C-009</x:v>
      </x:c>
      <x:c r="D384" s="1" t="str">
        <x:v>S-3</x:v>
      </x:c>
      <x:c r="E384" s="1" t="str">
        <x:v>T-2</x:v>
      </x:c>
      <x:c r="F384" s="8" t="n">
        <x:v>268</x:v>
      </x:c>
      <x:c r="G384" s="8" t="n">
        <x:v>160</x:v>
      </x:c>
      <x:c r="H384" s="21" t="n">
        <x:v>1.8</x:v>
      </x:c>
      <x:c r="I384" s="1" t="str">
        <x:v>2026-06.csv</x:v>
      </x:c>
      <x:c r="J384" s="1" t="n">
        <x:v>17</x:v>
      </x:c>
      <x:c r="K384" s="18" t="n">
        <x:v>46174</x:v>
      </x:c>
      <x:c r="L384" s="8" t="n">
        <x:v>108</x:v>
      </x:c>
    </x:row>
    <x:row r="385">
      <x:c r="A385" s="1" t="str">
        <x:v>JOB-0180</x:v>
      </x:c>
      <x:c r="B385" s="16" t="n">
        <x:v>46191</x:v>
      </x:c>
      <x:c r="C385" s="1" t="str">
        <x:v>C-011</x:v>
      </x:c>
      <x:c r="D385" s="1" t="str">
        <x:v>S-2</x:v>
      </x:c>
      <x:c r="E385" s="1" t="str">
        <x:v>T-2</x:v>
      </x:c>
      <x:c r="F385" s="8" t="n">
        <x:v>155</x:v>
      </x:c>
      <x:c r="G385" s="8" t="n">
        <x:v>76</x:v>
      </x:c>
      <x:c r="H385" s="21" t="n">
        <x:v>1.6</x:v>
      </x:c>
      <x:c r="I385" s="1" t="str">
        <x:v>2026-06.csv</x:v>
      </x:c>
      <x:c r="J385" s="1" t="n">
        <x:v>18</x:v>
      </x:c>
      <x:c r="K385" s="18" t="n">
        <x:v>46174</x:v>
      </x:c>
      <x:c r="L385" s="8" t="n">
        <x:v>79</x:v>
      </x:c>
    </x:row>
    <x:row r="386">
      <x:c r="A386" s="1" t="str">
        <x:v>JOB-0129</x:v>
      </x:c>
      <x:c r="B386" s="16" t="n">
        <x:v>46192</x:v>
      </x:c>
      <x:c r="C386" s="1" t="str">
        <x:v>C-014</x:v>
      </x:c>
      <x:c r="D386" s="1" t="str">
        <x:v>S-3</x:v>
      </x:c>
      <x:c r="E386" s="1" t="str">
        <x:v>T-3</x:v>
      </x:c>
      <x:c r="F386" s="8" t="n">
        <x:v>256</x:v>
      </x:c>
      <x:c r="G386" s="8" t="n">
        <x:v>111</x:v>
      </x:c>
      <x:c r="H386" s="21" t="n">
        <x:v>1.9</x:v>
      </x:c>
      <x:c r="I386" s="1" t="str">
        <x:v>2026-06.csv</x:v>
      </x:c>
      <x:c r="J386" s="1" t="n">
        <x:v>19</x:v>
      </x:c>
      <x:c r="K386" s="18" t="n">
        <x:v>46174</x:v>
      </x:c>
      <x:c r="L386" s="8" t="n">
        <x:v>145</x:v>
      </x:c>
    </x:row>
    <x:row r="387">
      <x:c r="A387" s="1" t="str">
        <x:v>JOB-0192</x:v>
      </x:c>
      <x:c r="B387" s="16" t="n">
        <x:v>46194</x:v>
      </x:c>
      <x:c r="C387" s="1" t="str">
        <x:v>C-015</x:v>
      </x:c>
      <x:c r="D387" s="1" t="str">
        <x:v>S-3</x:v>
      </x:c>
      <x:c r="E387" s="1" t="str">
        <x:v>T-1</x:v>
      </x:c>
      <x:c r="F387" s="8" t="n">
        <x:v>268</x:v>
      </x:c>
      <x:c r="G387" s="8" t="n">
        <x:v>95</x:v>
      </x:c>
      <x:c r="H387" s="21" t="n">
        <x:v>6</x:v>
      </x:c>
      <x:c r="I387" s="1" t="str">
        <x:v>2026-06.csv</x:v>
      </x:c>
      <x:c r="J387" s="1" t="n">
        <x:v>20</x:v>
      </x:c>
      <x:c r="K387" s="18" t="n">
        <x:v>46174</x:v>
      </x:c>
      <x:c r="L387" s="8" t="n">
        <x:v>173</x:v>
      </x:c>
    </x:row>
    <x:row r="388">
      <x:c r="A388" s="1" t="str">
        <x:v>JOB-0006</x:v>
      </x:c>
      <x:c r="B388" s="16" t="n">
        <x:v>46195</x:v>
      </x:c>
      <x:c r="C388" s="1" t="str">
        <x:v>C-001</x:v>
      </x:c>
      <x:c r="D388" s="1" t="str">
        <x:v>S-1</x:v>
      </x:c>
      <x:c r="E388" s="1" t="str">
        <x:v>T-4</x:v>
      </x:c>
      <x:c r="F388" s="8" t="n">
        <x:v>607</x:v>
      </x:c>
      <x:c r="G388" s="8" t="n">
        <x:v>189</x:v>
      </x:c>
      <x:c r="H388" s="21" t="n">
        <x:v>6</x:v>
      </x:c>
      <x:c r="I388" s="1" t="str">
        <x:v>2026-06.csv</x:v>
      </x:c>
      <x:c r="J388" s="1" t="n">
        <x:v>21</x:v>
      </x:c>
      <x:c r="K388" s="18" t="n">
        <x:v>46174</x:v>
      </x:c>
      <x:c r="L388" s="8" t="n">
        <x:v>418</x:v>
      </x:c>
    </x:row>
    <x:row r="389">
      <x:c r="A389" s="1" t="str">
        <x:v>JOB-0159</x:v>
      </x:c>
      <x:c r="B389" s="16" t="n">
        <x:v>46196</x:v>
      </x:c>
      <x:c r="C389" s="1" t="str">
        <x:v>C-003</x:v>
      </x:c>
      <x:c r="D389" s="1" t="str">
        <x:v>S-1</x:v>
      </x:c>
      <x:c r="E389" s="1" t="str">
        <x:v>T-4</x:v>
      </x:c>
      <x:c r="F389" s="8" t="n">
        <x:v>948</x:v>
      </x:c>
      <x:c r="G389" s="8" t="n">
        <x:v>419</x:v>
      </x:c>
      <x:c r="H389" s="21" t="n">
        <x:v>1.7</x:v>
      </x:c>
      <x:c r="I389" s="1" t="str">
        <x:v>2026-06.csv</x:v>
      </x:c>
      <x:c r="J389" s="1" t="n">
        <x:v>22</x:v>
      </x:c>
      <x:c r="K389" s="18" t="n">
        <x:v>46174</x:v>
      </x:c>
      <x:c r="L389" s="8" t="n">
        <x:v>529</x:v>
      </x:c>
    </x:row>
    <x:row r="390">
      <x:c r="A390" s="1" t="str">
        <x:v>JOB-0172</x:v>
      </x:c>
      <x:c r="B390" s="16" t="n">
        <x:v>46197</x:v>
      </x:c>
      <x:c r="C390" s="1" t="str">
        <x:v>C-006</x:v>
      </x:c>
      <x:c r="D390" s="1" t="str">
        <x:v>S-3</x:v>
      </x:c>
      <x:c r="E390" s="1" t="str">
        <x:v>T-1</x:v>
      </x:c>
      <x:c r="F390" s="8" t="n">
        <x:v>219</x:v>
      </x:c>
      <x:c r="G390" s="8" t="n">
        <x:v>136</x:v>
      </x:c>
      <x:c r="H390" s="21" t="n">
        <x:v>6.8</x:v>
      </x:c>
      <x:c r="I390" s="1" t="str">
        <x:v>2026-06.csv</x:v>
      </x:c>
      <x:c r="J390" s="1" t="n">
        <x:v>23</x:v>
      </x:c>
      <x:c r="K390" s="18" t="n">
        <x:v>46174</x:v>
      </x:c>
      <x:c r="L390" s="8" t="n">
        <x:v>83</x:v>
      </x:c>
    </x:row>
    <x:row r="391">
      <x:c r="A391" s="1" t="str">
        <x:v>JOB-0146</x:v>
      </x:c>
      <x:c r="B391" s="16" t="n">
        <x:v>46201</x:v>
      </x:c>
      <x:c r="C391" s="1" t="str">
        <x:v>C-008</x:v>
      </x:c>
      <x:c r="D391" s="1" t="str">
        <x:v>S-2</x:v>
      </x:c>
      <x:c r="E391" s="1" t="str">
        <x:v>T-3</x:v>
      </x:c>
      <x:c r="F391" s="8" t="n">
        <x:v>190</x:v>
      </x:c>
      <x:c r="G391" s="8" t="n">
        <x:v>86</x:v>
      </x:c>
      <x:c r="H391" s="21" t="n">
        <x:v>2.8</x:v>
      </x:c>
      <x:c r="I391" s="1" t="str">
        <x:v>2026-06.csv</x:v>
      </x:c>
      <x:c r="J391" s="1" t="n">
        <x:v>24</x:v>
      </x:c>
      <x:c r="K391" s="18" t="n">
        <x:v>46174</x:v>
      </x:c>
      <x:c r="L391" s="8" t="n">
        <x:v>104</x:v>
      </x:c>
    </x:row>
    <x:row r="392">
      <x:c r="A392" s="1" t="str">
        <x:v>JOB-0025</x:v>
      </x:c>
      <x:c r="B392" s="16" t="n">
        <x:v>46203</x:v>
      </x:c>
      <x:c r="C392" s="1" t="str">
        <x:v>C-009</x:v>
      </x:c>
      <x:c r="D392" s="1" t="str">
        <x:v>S-2</x:v>
      </x:c>
      <x:c r="E392" s="1" t="str">
        <x:v>T-4</x:v>
      </x:c>
      <x:c r="F392" s="8" t="n">
        <x:v>214</x:v>
      </x:c>
      <x:c r="G392" s="8" t="n">
        <x:v>122</x:v>
      </x:c>
      <x:c r="H392" s="21" t="n">
        <x:v>6.6</x:v>
      </x:c>
      <x:c r="I392" s="1" t="str">
        <x:v>2026-06.csv</x:v>
      </x:c>
      <x:c r="J392" s="1" t="n">
        <x:v>25</x:v>
      </x:c>
      <x:c r="K392" s="18" t="n">
        <x:v>46174</x:v>
      </x:c>
      <x:c r="L392" s="8" t="n">
        <x:v>92</x:v>
      </x:c>
    </x:row>
    <x:row r="393">
      <x:c r="A393" s="1" t="str">
        <x:v>JOB-0074</x:v>
      </x:c>
      <x:c r="B393" s="16" t="n">
        <x:v>46203</x:v>
      </x:c>
      <x:c r="C393" s="1" t="str">
        <x:v>C-012</x:v>
      </x:c>
      <x:c r="D393" s="1" t="str">
        <x:v>S-2</x:v>
      </x:c>
      <x:c r="E393" s="1" t="str">
        <x:v>T-1</x:v>
      </x:c>
      <x:c r="F393" s="8" t="n">
        <x:v>213</x:v>
      </x:c>
      <x:c r="G393" s="8" t="n">
        <x:v>75</x:v>
      </x:c>
      <x:c r="H393" s="21" t="n">
        <x:v>6.7</x:v>
      </x:c>
      <x:c r="I393" s="1" t="str">
        <x:v>2026-06.csv</x:v>
      </x:c>
      <x:c r="J393" s="1" t="n">
        <x:v>26</x:v>
      </x:c>
      <x:c r="K393" s="18" t="n">
        <x:v>46174</x:v>
      </x:c>
      <x:c r="L393" s="8" t="n">
        <x:v>138</x:v>
      </x:c>
    </x:row>
    <x:row r="394">
      <x:c r="A394" s="1" t="str">
        <x:v>JOB-0048</x:v>
      </x:c>
      <x:c r="B394" s="16" t="n">
        <x:v>46204</x:v>
      </x:c>
      <x:c r="C394" s="1" t="str">
        <x:v>C-013</x:v>
      </x:c>
      <x:c r="D394" s="1" t="str">
        <x:v>S-1</x:v>
      </x:c>
      <x:c r="E394" s="1" t="str">
        <x:v>T-4</x:v>
      </x:c>
      <x:c r="F394" s="8" t="n">
        <x:v>600</x:v>
      </x:c>
      <x:c r="G394" s="8" t="n">
        <x:v>376</x:v>
      </x:c>
      <x:c r="H394" s="21" t="n">
        <x:v>4.8</x:v>
      </x:c>
      <x:c r="I394" s="1" t="str">
        <x:v>2026-07.csv</x:v>
      </x:c>
      <x:c r="J394" s="1" t="n">
        <x:v>2</x:v>
      </x:c>
      <x:c r="K394" s="18" t="n">
        <x:v>46204</x:v>
      </x:c>
      <x:c r="L394" s="8" t="n">
        <x:v>224</x:v>
      </x:c>
    </x:row>
    <x:row r="395">
      <x:c r="A395" s="1" t="str">
        <x:v>JOB-0154</x:v>
      </x:c>
      <x:c r="B395" s="16" t="n">
        <x:v>46206</x:v>
      </x:c>
      <x:c r="C395" s="1" t="str">
        <x:v>C-016</x:v>
      </x:c>
      <x:c r="D395" s="1" t="str">
        <x:v>S-2</x:v>
      </x:c>
      <x:c r="E395" s="1" t="str">
        <x:v>T-3</x:v>
      </x:c>
      <x:c r="F395" s="8" t="n">
        <x:v>171</x:v>
      </x:c>
      <x:c r="G395" s="8" t="n">
        <x:v>94</x:v>
      </x:c>
      <x:c r="H395" s="21" t="n">
        <x:v>6.9</x:v>
      </x:c>
      <x:c r="I395" s="1" t="str">
        <x:v>2026-07.csv</x:v>
      </x:c>
      <x:c r="J395" s="1" t="n">
        <x:v>3</x:v>
      </x:c>
      <x:c r="K395" s="18" t="n">
        <x:v>46204</x:v>
      </x:c>
      <x:c r="L395" s="8" t="n">
        <x:v>77</x:v>
      </x:c>
    </x:row>
    <x:row r="396">
      <x:c r="A396" s="1" t="str">
        <x:v>JOB-0201</x:v>
      </x:c>
      <x:c r="B396" s="16" t="n">
        <x:v>46206</x:v>
      </x:c>
      <x:c r="C396" s="1" t="str">
        <x:v>C-001</x:v>
      </x:c>
      <x:c r="D396" s="1" t="str">
        <x:v>S-3</x:v>
      </x:c>
      <x:c r="E396" s="1" t="str">
        <x:v>T-2</x:v>
      </x:c>
      <x:c r="F396" s="8" t="n">
        <x:v>289</x:v>
      </x:c>
      <x:c r="G396" s="8" t="n">
        <x:v>124</x:v>
      </x:c>
      <x:c r="H396" s="21" t="n">
        <x:v>2.3</x:v>
      </x:c>
      <x:c r="I396" s="1" t="str">
        <x:v>2026-07.csv</x:v>
      </x:c>
      <x:c r="J396" s="1" t="n">
        <x:v>4</x:v>
      </x:c>
      <x:c r="K396" s="18" t="n">
        <x:v>46204</x:v>
      </x:c>
      <x:c r="L396" s="8" t="n">
        <x:v>165</x:v>
      </x:c>
    </x:row>
    <x:row r="397">
      <x:c r="A397" s="1" t="str">
        <x:v>JOB-0116</x:v>
      </x:c>
      <x:c r="B397" s="16" t="n">
        <x:v>46209</x:v>
      </x:c>
      <x:c r="C397" s="1" t="str">
        <x:v>C-004</x:v>
      </x:c>
      <x:c r="D397" s="1" t="str">
        <x:v>S-1</x:v>
      </x:c>
      <x:c r="E397" s="1" t="str">
        <x:v>T-4</x:v>
      </x:c>
      <x:c r="F397" s="8" t="n">
        <x:v>546</x:v>
      </x:c>
      <x:c r="G397" s="8" t="n">
        <x:v>173</x:v>
      </x:c>
      <x:c r="H397" s="21" t="n">
        <x:v>5</x:v>
      </x:c>
      <x:c r="I397" s="1" t="str">
        <x:v>2026-07.csv</x:v>
      </x:c>
      <x:c r="J397" s="1" t="n">
        <x:v>5</x:v>
      </x:c>
      <x:c r="K397" s="18" t="n">
        <x:v>46204</x:v>
      </x:c>
      <x:c r="L397" s="8" t="n">
        <x:v>373</x:v>
      </x:c>
    </x:row>
    <x:row r="398">
      <x:c r="A398" s="1" t="str">
        <x:v>JOB-0187</x:v>
      </x:c>
      <x:c r="B398" s="16" t="n">
        <x:v>46210</x:v>
      </x:c>
      <x:c r="C398" s="1" t="str">
        <x:v>C-006</x:v>
      </x:c>
      <x:c r="D398" s="1" t="str">
        <x:v>S-3</x:v>
      </x:c>
      <x:c r="E398" s="1" t="str">
        <x:v>T-2</x:v>
      </x:c>
      <x:c r="F398" s="8" t="n">
        <x:v>348</x:v>
      </x:c>
      <x:c r="G398" s="8" t="n">
        <x:v>193</x:v>
      </x:c>
      <x:c r="H398" s="21" t="n">
        <x:v>5.6</x:v>
      </x:c>
      <x:c r="I398" s="1" t="str">
        <x:v>2026-07.csv</x:v>
      </x:c>
      <x:c r="J398" s="1" t="n">
        <x:v>6</x:v>
      </x:c>
      <x:c r="K398" s="18" t="n">
        <x:v>46204</x:v>
      </x:c>
      <x:c r="L398" s="8" t="n">
        <x:v>155</x:v>
      </x:c>
    </x:row>
    <x:row r="399">
      <x:c r="A399" s="1" t="str">
        <x:v>JOB-0021</x:v>
      </x:c>
      <x:c r="B399" s="16" t="n">
        <x:v>46212</x:v>
      </x:c>
      <x:c r="C399" s="1" t="str">
        <x:v>C-008</x:v>
      </x:c>
      <x:c r="D399" s="1" t="str">
        <x:v>S-1</x:v>
      </x:c>
      <x:c r="E399" s="1" t="str">
        <x:v>T-3</x:v>
      </x:c>
      <x:c r="F399" s="8" t="n">
        <x:v>760</x:v>
      </x:c>
      <x:c r="G399" s="8" t="n">
        <x:v>496</x:v>
      </x:c>
      <x:c r="H399" s="21" t="n">
        <x:v>2.8</x:v>
      </x:c>
      <x:c r="I399" s="1" t="str">
        <x:v>2026-07.csv</x:v>
      </x:c>
      <x:c r="J399" s="1" t="n">
        <x:v>7</x:v>
      </x:c>
      <x:c r="K399" s="18" t="n">
        <x:v>46204</x:v>
      </x:c>
      <x:c r="L399" s="8" t="n">
        <x:v>264</x:v>
      </x:c>
    </x:row>
    <x:row r="400">
      <x:c r="A400" s="1" t="str">
        <x:v>JOB-0081</x:v>
      </x:c>
      <x:c r="B400" s="16" t="n">
        <x:v>46212</x:v>
      </x:c>
      <x:c r="C400" s="1" t="str">
        <x:v>C-009</x:v>
      </x:c>
      <x:c r="D400" s="1" t="str">
        <x:v>S-2</x:v>
      </x:c>
      <x:c r="E400" s="1" t="str">
        <x:v>T-4</x:v>
      </x:c>
      <x:c r="F400" s="8" t="n">
        <x:v>247</x:v>
      </x:c>
      <x:c r="G400" s="8" t="n">
        <x:v>136</x:v>
      </x:c>
      <x:c r="H400" s="21" t="n">
        <x:v>1.7</x:v>
      </x:c>
      <x:c r="I400" s="1" t="str">
        <x:v>2026-07.csv</x:v>
      </x:c>
      <x:c r="J400" s="1" t="n">
        <x:v>8</x:v>
      </x:c>
      <x:c r="K400" s="18" t="n">
        <x:v>46204</x:v>
      </x:c>
      <x:c r="L400" s="8" t="n">
        <x:v>111</x:v>
      </x:c>
    </x:row>
    <x:row r="401">
      <x:c r="A401" s="1" t="str">
        <x:v>JOB-0055</x:v>
      </x:c>
      <x:c r="B401" s="16" t="n">
        <x:v>46213</x:v>
      </x:c>
      <x:c r="C401" s="1" t="str">
        <x:v>C-012</x:v>
      </x:c>
      <x:c r="D401" s="1" t="str">
        <x:v>S-1</x:v>
      </x:c>
      <x:c r="E401" s="1" t="str">
        <x:v>T-3</x:v>
      </x:c>
      <x:c r="F401" s="8" t="n">
        <x:v>524</x:v>
      </x:c>
      <x:c r="G401" s="8" t="n">
        <x:v>282</x:v>
      </x:c>
      <x:c r="H401" s="21" t="n">
        <x:v>5.6</x:v>
      </x:c>
      <x:c r="I401" s="1" t="str">
        <x:v>2026-07.csv</x:v>
      </x:c>
      <x:c r="J401" s="1" t="n">
        <x:v>9</x:v>
      </x:c>
      <x:c r="K401" s="18" t="n">
        <x:v>46204</x:v>
      </x:c>
      <x:c r="L401" s="8" t="n">
        <x:v>242</x:v>
      </x:c>
    </x:row>
    <x:row r="402">
      <x:c r="A402" s="1" t="str">
        <x:v>JOB-0001</x:v>
      </x:c>
      <x:c r="B402" s="16" t="n">
        <x:v>46214</x:v>
      </x:c>
      <x:c r="C402" s="1" t="str">
        <x:v>C-013</x:v>
      </x:c>
      <x:c r="D402" s="1" t="str">
        <x:v>S-1</x:v>
      </x:c>
      <x:c r="E402" s="1" t="str">
        <x:v>T-2</x:v>
      </x:c>
      <x:c r="F402" s="8" t="n">
        <x:v>741</x:v>
      </x:c>
      <x:c r="G402" s="8" t="n">
        <x:v>273</x:v>
      </x:c>
      <x:c r="H402" s="21" t="n">
        <x:v>1.6</x:v>
      </x:c>
      <x:c r="I402" s="1" t="str">
        <x:v>2026-07.csv</x:v>
      </x:c>
      <x:c r="J402" s="1" t="n">
        <x:v>10</x:v>
      </x:c>
      <x:c r="K402" s="18" t="n">
        <x:v>46204</x:v>
      </x:c>
      <x:c r="L402" s="8" t="n">
        <x:v>468</x:v>
      </x:c>
    </x:row>
    <x:row r="403">
      <x:c r="A403" s="1" t="str">
        <x:v>JOB-0220</x:v>
      </x:c>
      <x:c r="B403" s="16" t="n">
        <x:v>46215</x:v>
      </x:c>
      <x:c r="C403" s="1" t="str">
        <x:v>C-016</x:v>
      </x:c>
      <x:c r="D403" s="1" t="str">
        <x:v>S-3</x:v>
      </x:c>
      <x:c r="E403" s="1" t="str">
        <x:v>T-4</x:v>
      </x:c>
      <x:c r="F403" s="8" t="n">
        <x:v>297</x:v>
      </x:c>
      <x:c r="G403" s="8" t="n">
        <x:v>146</x:v>
      </x:c>
      <x:c r="H403" s="21" t="n">
        <x:v>5.6</x:v>
      </x:c>
      <x:c r="I403" s="1" t="str">
        <x:v>2026-07.csv</x:v>
      </x:c>
      <x:c r="J403" s="1" t="n">
        <x:v>11</x:v>
      </x:c>
      <x:c r="K403" s="18" t="n">
        <x:v>46204</x:v>
      </x:c>
      <x:c r="L403" s="8" t="n">
        <x:v>151</x:v>
      </x:c>
    </x:row>
    <x:row r="404">
      <x:c r="A404" s="1" t="str">
        <x:v>JOB-0002</x:v>
      </x:c>
      <x:c r="B404" s="16" t="n">
        <x:v>46216</x:v>
      </x:c>
      <x:c r="C404" s="1" t="str">
        <x:v>C-002</x:v>
      </x:c>
      <x:c r="D404" s="1" t="str">
        <x:v>S-3</x:v>
      </x:c>
      <x:c r="E404" s="1" t="str">
        <x:v>T-2</x:v>
      </x:c>
      <x:c r="F404" s="8" t="n">
        <x:v>258</x:v>
      </x:c>
      <x:c r="G404" s="8" t="n">
        <x:v>170</x:v>
      </x:c>
      <x:c r="H404" s="21" t="n">
        <x:v>2.3</x:v>
      </x:c>
      <x:c r="I404" s="1" t="str">
        <x:v>2026-07.csv</x:v>
      </x:c>
      <x:c r="J404" s="1" t="n">
        <x:v>12</x:v>
      </x:c>
      <x:c r="K404" s="18" t="n">
        <x:v>46204</x:v>
      </x:c>
      <x:c r="L404" s="8" t="n">
        <x:v>88</x:v>
      </x:c>
    </x:row>
    <x:row r="405">
      <x:c r="A405" s="1" t="str">
        <x:v>JOB-0083</x:v>
      </x:c>
      <x:c r="B405" s="16" t="n">
        <x:v>46219</x:v>
      </x:c>
      <x:c r="C405" s="1" t="str">
        <x:v>C-004</x:v>
      </x:c>
      <x:c r="D405" s="1" t="str">
        <x:v>S-2</x:v>
      </x:c>
      <x:c r="E405" s="1" t="str">
        <x:v>T-2</x:v>
      </x:c>
      <x:c r="F405" s="8" t="n">
        <x:v>170</x:v>
      </x:c>
      <x:c r="G405" s="8" t="n">
        <x:v>79</x:v>
      </x:c>
      <x:c r="H405" s="21" t="n">
        <x:v>1.6</x:v>
      </x:c>
      <x:c r="I405" s="1" t="str">
        <x:v>2026-07.csv</x:v>
      </x:c>
      <x:c r="J405" s="1" t="n">
        <x:v>13</x:v>
      </x:c>
      <x:c r="K405" s="18" t="n">
        <x:v>46204</x:v>
      </x:c>
      <x:c r="L405" s="8" t="n">
        <x:v>91</x:v>
      </x:c>
    </x:row>
    <x:row r="406">
      <x:c r="A406" s="1" t="str">
        <x:v>JOB-0137</x:v>
      </x:c>
      <x:c r="B406" s="16" t="n">
        <x:v>46220</x:v>
      </x:c>
      <x:c r="C406" s="1" t="str">
        <x:v>C-006</x:v>
      </x:c>
      <x:c r="D406" s="1" t="str">
        <x:v>S-3</x:v>
      </x:c>
      <x:c r="E406" s="1" t="str">
        <x:v>T-4</x:v>
      </x:c>
      <x:c r="F406" s="8" t="n">
        <x:v>351</x:v>
      </x:c>
      <x:c r="G406" s="8" t="n">
        <x:v>188</x:v>
      </x:c>
      <x:c r="H406" s="21" t="n">
        <x:v>3.1</x:v>
      </x:c>
      <x:c r="I406" s="1" t="str">
        <x:v>2026-07.csv</x:v>
      </x:c>
      <x:c r="J406" s="1" t="n">
        <x:v>14</x:v>
      </x:c>
      <x:c r="K406" s="18" t="n">
        <x:v>46204</x:v>
      </x:c>
      <x:c r="L406" s="8" t="n">
        <x:v>163</x:v>
      </x:c>
    </x:row>
    <x:row r="407">
      <x:c r="A407" s="1" t="str">
        <x:v>JOB-0056</x:v>
      </x:c>
      <x:c r="B407" s="16" t="n">
        <x:v>46221</x:v>
      </x:c>
      <x:c r="C407" s="1" t="str">
        <x:v>C-007</x:v>
      </x:c>
      <x:c r="D407" s="1" t="str">
        <x:v>S-2</x:v>
      </x:c>
      <x:c r="E407" s="1" t="str">
        <x:v>T-4</x:v>
      </x:c>
      <x:c r="F407" s="8" t="n">
        <x:v>157</x:v>
      </x:c>
      <x:c r="G407" s="8" t="n">
        <x:v>106</x:v>
      </x:c>
      <x:c r="H407" s="21" t="n">
        <x:v>1.6</x:v>
      </x:c>
      <x:c r="I407" s="1" t="str">
        <x:v>2026-07.csv</x:v>
      </x:c>
      <x:c r="J407" s="1" t="n">
        <x:v>15</x:v>
      </x:c>
      <x:c r="K407" s="18" t="n">
        <x:v>46204</x:v>
      </x:c>
      <x:c r="L407" s="8" t="n">
        <x:v>51</x:v>
      </x:c>
    </x:row>
    <x:row r="408">
      <x:c r="A408" s="1" t="str">
        <x:v>JOB-0062</x:v>
      </x:c>
      <x:c r="B408" s="16" t="n">
        <x:v>46221</x:v>
      </x:c>
      <x:c r="C408" s="1" t="str">
        <x:v>C-010</x:v>
      </x:c>
      <x:c r="D408" s="1" t="str">
        <x:v>S-2</x:v>
      </x:c>
      <x:c r="E408" s="1" t="str">
        <x:v>T-2</x:v>
      </x:c>
      <x:c r="F408" s="8" t="n">
        <x:v>185</x:v>
      </x:c>
      <x:c r="G408" s="8" t="n">
        <x:v>62</x:v>
      </x:c>
      <x:c r="H408" s="21" t="n">
        <x:v>2.6</x:v>
      </x:c>
      <x:c r="I408" s="1" t="str">
        <x:v>2026-07.csv</x:v>
      </x:c>
      <x:c r="J408" s="1" t="n">
        <x:v>16</x:v>
      </x:c>
      <x:c r="K408" s="18" t="n">
        <x:v>46204</x:v>
      </x:c>
      <x:c r="L408" s="8" t="n">
        <x:v>123</x:v>
      </x:c>
    </x:row>
    <x:row r="409">
      <x:c r="A409" s="1" t="str">
        <x:v>JOB-0167</x:v>
      </x:c>
      <x:c r="B409" s="16" t="n">
        <x:v>46222</x:v>
      </x:c>
      <x:c r="C409" s="1" t="str">
        <x:v>C-012</x:v>
      </x:c>
      <x:c r="D409" s="1" t="str">
        <x:v>S-3</x:v>
      </x:c>
      <x:c r="E409" s="1" t="str">
        <x:v>T-1</x:v>
      </x:c>
      <x:c r="F409" s="8" t="n">
        <x:v>285</x:v>
      </x:c>
      <x:c r="G409" s="8" t="n">
        <x:v>130</x:v>
      </x:c>
      <x:c r="H409" s="21" t="n">
        <x:v>6.3</x:v>
      </x:c>
      <x:c r="I409" s="1" t="str">
        <x:v>2026-07.csv</x:v>
      </x:c>
      <x:c r="J409" s="1" t="n">
        <x:v>17</x:v>
      </x:c>
      <x:c r="K409" s="18" t="n">
        <x:v>46204</x:v>
      </x:c>
      <x:c r="L409" s="8" t="n">
        <x:v>155</x:v>
      </x:c>
    </x:row>
    <x:row r="410">
      <x:c r="A410" s="1" t="str">
        <x:v>JOB-0095</x:v>
      </x:c>
      <x:c r="B410" s="16" t="n">
        <x:v>46223</x:v>
      </x:c>
      <x:c r="C410" s="1" t="str">
        <x:v>C-014</x:v>
      </x:c>
      <x:c r="D410" s="1" t="str">
        <x:v>S-1</x:v>
      </x:c>
      <x:c r="E410" s="1" t="str">
        <x:v>T-2</x:v>
      </x:c>
      <x:c r="F410" s="8" t="n">
        <x:v>677</x:v>
      </x:c>
      <x:c r="G410" s="8" t="n">
        <x:v>440</x:v>
      </x:c>
      <x:c r="H410" s="21" t="n">
        <x:v>1.9</x:v>
      </x:c>
      <x:c r="I410" s="1" t="str">
        <x:v>2026-07.csv</x:v>
      </x:c>
      <x:c r="J410" s="1" t="n">
        <x:v>18</x:v>
      </x:c>
      <x:c r="K410" s="18" t="n">
        <x:v>46204</x:v>
      </x:c>
      <x:c r="L410" s="8" t="n">
        <x:v>237</x:v>
      </x:c>
    </x:row>
    <x:row r="411">
      <x:c r="A411" s="1" t="str">
        <x:v>JOB-0160</x:v>
      </x:c>
      <x:c r="B411" s="16" t="n">
        <x:v>46224</x:v>
      </x:c>
      <x:c r="C411" s="1" t="str">
        <x:v>C-015</x:v>
      </x:c>
      <x:c r="D411" s="1" t="str">
        <x:v>S-3</x:v>
      </x:c>
      <x:c r="E411" s="1" t="str">
        <x:v>T-3</x:v>
      </x:c>
      <x:c r="F411" s="8" t="n">
        <x:v>269</x:v>
      </x:c>
      <x:c r="G411" s="8" t="n">
        <x:v>123</x:v>
      </x:c>
      <x:c r="H411" s="21" t="n">
        <x:v>3.4</x:v>
      </x:c>
      <x:c r="I411" s="1" t="str">
        <x:v>2026-07.csv</x:v>
      </x:c>
      <x:c r="J411" s="1" t="n">
        <x:v>19</x:v>
      </x:c>
      <x:c r="K411" s="18" t="n">
        <x:v>46204</x:v>
      </x:c>
      <x:c r="L411" s="8" t="n">
        <x:v>146</x:v>
      </x:c>
    </x:row>
    <x:row r="412">
      <x:c r="A412" s="1" t="str">
        <x:v>JOB-0100</x:v>
      </x:c>
      <x:c r="B412" s="16" t="n">
        <x:v>46226</x:v>
      </x:c>
      <x:c r="C412" s="1" t="str">
        <x:v>C-001</x:v>
      </x:c>
      <x:c r="D412" s="1" t="str">
        <x:v>S-3</x:v>
      </x:c>
      <x:c r="E412" s="1" t="str">
        <x:v>T-1</x:v>
      </x:c>
      <x:c r="F412" s="8" t="n">
        <x:v>364</x:v>
      </x:c>
      <x:c r="G412" s="8" t="n">
        <x:v>165</x:v>
      </x:c>
      <x:c r="H412" s="21" t="n">
        <x:v>7.9</x:v>
      </x:c>
      <x:c r="I412" s="1" t="str">
        <x:v>2026-07.csv</x:v>
      </x:c>
      <x:c r="J412" s="1" t="n">
        <x:v>20</x:v>
      </x:c>
      <x:c r="K412" s="18" t="n">
        <x:v>46204</x:v>
      </x:c>
      <x:c r="L412" s="8" t="n">
        <x:v>199</x:v>
      </x:c>
    </x:row>
    <x:row r="413">
      <x:c r="A413" s="1" t="str">
        <x:v>JOB-0132</x:v>
      </x:c>
      <x:c r="B413" s="16" t="n">
        <x:v>46226</x:v>
      </x:c>
      <x:c r="C413" s="1" t="str">
        <x:v>C-003</x:v>
      </x:c>
      <x:c r="D413" s="1" t="str">
        <x:v>S-2</x:v>
      </x:c>
      <x:c r="E413" s="1" t="str">
        <x:v>T-3</x:v>
      </x:c>
      <x:c r="F413" s="8" t="n">
        <x:v>211</x:v>
      </x:c>
      <x:c r="G413" s="8" t="n">
        <x:v>72</x:v>
      </x:c>
      <x:c r="H413" s="21" t="n">
        <x:v>3.9</x:v>
      </x:c>
      <x:c r="I413" s="1" t="str">
        <x:v>2026-07.csv</x:v>
      </x:c>
      <x:c r="J413" s="1" t="n">
        <x:v>21</x:v>
      </x:c>
      <x:c r="K413" s="18" t="n">
        <x:v>46204</x:v>
      </x:c>
      <x:c r="L413" s="8" t="n">
        <x:v>139</x:v>
      </x:c>
    </x:row>
    <x:row r="414">
      <x:c r="A414" s="1" t="str">
        <x:v>JOB-0183</x:v>
      </x:c>
      <x:c r="B414" s="16" t="n">
        <x:v>46226</x:v>
      </x:c>
      <x:c r="C414" s="1" t="str">
        <x:v>C-005</x:v>
      </x:c>
      <x:c r="D414" s="1" t="str">
        <x:v>S-3</x:v>
      </x:c>
      <x:c r="E414" s="1" t="str">
        <x:v>T-3</x:v>
      </x:c>
      <x:c r="F414" s="8" t="n">
        <x:v>297</x:v>
      </x:c>
      <x:c r="G414" s="8" t="n">
        <x:v>201</x:v>
      </x:c>
      <x:c r="H414" s="21" t="n">
        <x:v>5.4</x:v>
      </x:c>
      <x:c r="I414" s="1" t="str">
        <x:v>2026-07.csv</x:v>
      </x:c>
      <x:c r="J414" s="1" t="n">
        <x:v>22</x:v>
      </x:c>
      <x:c r="K414" s="18" t="n">
        <x:v>46204</x:v>
      </x:c>
      <x:c r="L414" s="8" t="n">
        <x:v>96</x:v>
      </x:c>
    </x:row>
    <x:row r="415">
      <x:c r="A415" s="1" t="str">
        <x:v>JOB-0197</x:v>
      </x:c>
      <x:c r="B415" s="16" t="n">
        <x:v>46226</x:v>
      </x:c>
      <x:c r="C415" s="1" t="str">
        <x:v>C-007</x:v>
      </x:c>
      <x:c r="D415" s="1" t="str">
        <x:v>S-1</x:v>
      </x:c>
      <x:c r="E415" s="1" t="str">
        <x:v>T-1</x:v>
      </x:c>
      <x:c r="F415" s="8" t="n">
        <x:v>949</x:v>
      </x:c>
      <x:c r="G415" s="8" t="n">
        <x:v>455</x:v>
      </x:c>
      <x:c r="H415" s="21" t="n">
        <x:v>5.7</x:v>
      </x:c>
      <x:c r="I415" s="1" t="str">
        <x:v>2026-07.csv</x:v>
      </x:c>
      <x:c r="J415" s="1" t="n">
        <x:v>23</x:v>
      </x:c>
      <x:c r="K415" s="18" t="n">
        <x:v>46204</x:v>
      </x:c>
      <x:c r="L415" s="8" t="n">
        <x:v>494</x:v>
      </x:c>
    </x:row>
    <x:row r="416">
      <x:c r="A416" s="1" t="str">
        <x:v>JOB-0198</x:v>
      </x:c>
      <x:c r="B416" s="16" t="n">
        <x:v>46226</x:v>
      </x:c>
      <x:c r="C416" s="1" t="str">
        <x:v>C-010</x:v>
      </x:c>
      <x:c r="D416" s="1" t="str">
        <x:v>S-2</x:v>
      </x:c>
      <x:c r="E416" s="1" t="str">
        <x:v>T-4</x:v>
      </x:c>
      <x:c r="F416" s="8" t="n">
        <x:v>192</x:v>
      </x:c>
      <x:c r="G416" s="8" t="n">
        <x:v>65</x:v>
      </x:c>
      <x:c r="H416" s="21" t="n">
        <x:v>2.3</x:v>
      </x:c>
      <x:c r="I416" s="1" t="str">
        <x:v>2026-07.csv</x:v>
      </x:c>
      <x:c r="J416" s="1" t="n">
        <x:v>24</x:v>
      </x:c>
      <x:c r="K416" s="18" t="n">
        <x:v>46204</x:v>
      </x:c>
      <x:c r="L416" s="8" t="n">
        <x:v>127</x:v>
      </x:c>
    </x:row>
    <x:row r="417">
      <x:c r="A417" s="1" t="str">
        <x:v>JOB-0123</x:v>
      </x:c>
      <x:c r="B417" s="16" t="n">
        <x:v>46227</x:v>
      </x:c>
      <x:c r="C417" s="1" t="str">
        <x:v>C-011</x:v>
      </x:c>
      <x:c r="D417" s="1" t="str">
        <x:v>S-3</x:v>
      </x:c>
      <x:c r="E417" s="1" t="str">
        <x:v>T-4</x:v>
      </x:c>
      <x:c r="F417" s="8" t="n">
        <x:v>252</x:v>
      </x:c>
      <x:c r="G417" s="8" t="n">
        <x:v>151</x:v>
      </x:c>
      <x:c r="H417" s="21" t="n">
        <x:v>5.1</x:v>
      </x:c>
      <x:c r="I417" s="1" t="str">
        <x:v>2026-07.csv</x:v>
      </x:c>
      <x:c r="J417" s="1" t="n">
        <x:v>25</x:v>
      </x:c>
      <x:c r="K417" s="18" t="n">
        <x:v>46204</x:v>
      </x:c>
      <x:c r="L417" s="8" t="n">
        <x:v>101</x:v>
      </x:c>
    </x:row>
    <x:row r="418">
      <x:c r="A418" s="1" t="str">
        <x:v>JOB-0218</x:v>
      </x:c>
      <x:c r="B418" s="16" t="n">
        <x:v>46227</x:v>
      </x:c>
      <x:c r="C418" s="1" t="str">
        <x:v>C-014</x:v>
      </x:c>
      <x:c r="D418" s="1" t="str">
        <x:v>S-3</x:v>
      </x:c>
      <x:c r="E418" s="1" t="str">
        <x:v>T-4</x:v>
      </x:c>
      <x:c r="F418" s="8" t="n">
        <x:v>234</x:v>
      </x:c>
      <x:c r="G418" s="8" t="n">
        <x:v>115</x:v>
      </x:c>
      <x:c r="H418" s="21" t="n">
        <x:v>3.1</x:v>
      </x:c>
      <x:c r="I418" s="1" t="str">
        <x:v>2026-07.csv</x:v>
      </x:c>
      <x:c r="J418" s="1" t="n">
        <x:v>26</x:v>
      </x:c>
      <x:c r="K418" s="18" t="n">
        <x:v>46204</x:v>
      </x:c>
      <x:c r="L418" s="8" t="n">
        <x:v>119</x:v>
      </x:c>
    </x:row>
    <x:row r="419">
      <x:c r="A419" s="1" t="str">
        <x:v>JOB-0046</x:v>
      </x:c>
      <x:c r="B419" s="16" t="n">
        <x:v>46228</x:v>
      </x:c>
      <x:c r="C419" s="1" t="str">
        <x:v>C-016</x:v>
      </x:c>
      <x:c r="D419" s="1" t="str">
        <x:v>S-1</x:v>
      </x:c>
      <x:c r="E419" s="1" t="str">
        <x:v>T-3</x:v>
      </x:c>
      <x:c r="F419" s="8" t="n">
        <x:v>528</x:v>
      </x:c>
      <x:c r="G419" s="8" t="n">
        <x:v>327</x:v>
      </x:c>
      <x:c r="H419" s="21" t="n">
        <x:v>2.6</x:v>
      </x:c>
      <x:c r="I419" s="1" t="str">
        <x:v>2026-07.csv</x:v>
      </x:c>
      <x:c r="J419" s="1" t="n">
        <x:v>27</x:v>
      </x:c>
      <x:c r="K419" s="18" t="n">
        <x:v>46204</x:v>
      </x:c>
      <x:c r="L419" s="8" t="n">
        <x:v>201</x:v>
      </x:c>
    </x:row>
    <x:row r="420">
      <x:c r="A420" s="1" t="str">
        <x:v>JOB-0207</x:v>
      </x:c>
      <x:c r="B420" s="16" t="n">
        <x:v>46228</x:v>
      </x:c>
      <x:c r="C420" s="1" t="str">
        <x:v>C-001</x:v>
      </x:c>
      <x:c r="D420" s="1" t="str">
        <x:v>S-1</x:v>
      </x:c>
      <x:c r="E420" s="1" t="str">
        <x:v>T-2</x:v>
      </x:c>
      <x:c r="F420" s="8" t="n">
        <x:v>871</x:v>
      </x:c>
      <x:c r="G420" s="8" t="n">
        <x:v>540</x:v>
      </x:c>
      <x:c r="H420" s="21" t="n">
        <x:v>7.5</x:v>
      </x:c>
      <x:c r="I420" s="1" t="str">
        <x:v>2026-07.csv</x:v>
      </x:c>
      <x:c r="J420" s="1" t="n">
        <x:v>28</x:v>
      </x:c>
      <x:c r="K420" s="18" t="n">
        <x:v>46204</x:v>
      </x:c>
      <x:c r="L420" s="8" t="n">
        <x:v>331</x:v>
      </x:c>
    </x:row>
    <x:row r="421">
      <x:c r="A421" s="1" t="str">
        <x:v>JOB-0011</x:v>
      </x:c>
      <x:c r="B421" s="16" t="n">
        <x:v>46229</x:v>
      </x:c>
      <x:c r="C421" s="1" t="str">
        <x:v>C-003</x:v>
      </x:c>
      <x:c r="D421" s="1" t="str">
        <x:v>S-2</x:v>
      </x:c>
      <x:c r="E421" s="1" t="str">
        <x:v>T-1</x:v>
      </x:c>
      <x:c r="F421" s="8" t="n">
        <x:v>173</x:v>
      </x:c>
      <x:c r="G421" s="8" t="n">
        <x:v>63</x:v>
      </x:c>
      <x:c r="H421" s="21" t="n">
        <x:v>7.9</x:v>
      </x:c>
      <x:c r="I421" s="1" t="str">
        <x:v>2026-07.csv</x:v>
      </x:c>
      <x:c r="J421" s="1" t="n">
        <x:v>29</x:v>
      </x:c>
      <x:c r="K421" s="18" t="n">
        <x:v>46204</x:v>
      </x:c>
      <x:c r="L421" s="8" t="n">
        <x:v>110</x:v>
      </x:c>
    </x:row>
    <x:row r="422">
      <x:c r="A422" s="1" t="str">
        <x:v>JOB-0114</x:v>
      </x:c>
      <x:c r="B422" s="16" t="n">
        <x:v>46231</x:v>
      </x:c>
      <x:c r="C422" s="1" t="str">
        <x:v>C-005</x:v>
      </x:c>
      <x:c r="D422" s="1" t="str">
        <x:v>S-2</x:v>
      </x:c>
      <x:c r="E422" s="1" t="str">
        <x:v>T-2</x:v>
      </x:c>
      <x:c r="F422" s="8" t="n">
        <x:v>238</x:v>
      </x:c>
      <x:c r="G422" s="8" t="n">
        <x:v>149</x:v>
      </x:c>
      <x:c r="H422" s="21" t="n">
        <x:v>2.9</x:v>
      </x:c>
      <x:c r="I422" s="1" t="str">
        <x:v>2026-07.csv</x:v>
      </x:c>
      <x:c r="J422" s="1" t="n">
        <x:v>30</x:v>
      </x:c>
      <x:c r="K422" s="18" t="n">
        <x:v>46204</x:v>
      </x:c>
      <x:c r="L422" s="8" t="n">
        <x:v>89</x:v>
      </x:c>
    </x:row>
    <x:row r="423">
      <x:c r="A423" s="1" t="str">
        <x:v>JOB-0141</x:v>
      </x:c>
      <x:c r="B423" s="16" t="n">
        <x:v>46231</x:v>
      </x:c>
      <x:c r="C423" s="1" t="str">
        <x:v>C-008</x:v>
      </x:c>
      <x:c r="D423" s="1" t="str">
        <x:v>S-2</x:v>
      </x:c>
      <x:c r="E423" s="1" t="str">
        <x:v>T-4</x:v>
      </x:c>
      <x:c r="F423" s="8" t="n">
        <x:v>188</x:v>
      </x:c>
      <x:c r="G423" s="8" t="n">
        <x:v>89</x:v>
      </x:c>
      <x:c r="H423" s="21" t="n">
        <x:v>3.3</x:v>
      </x:c>
      <x:c r="I423" s="1" t="str">
        <x:v>2026-07.csv</x:v>
      </x:c>
      <x:c r="J423" s="1" t="n">
        <x:v>31</x:v>
      </x:c>
      <x:c r="K423" s="18" t="n">
        <x:v>46204</x:v>
      </x:c>
      <x:c r="L423" s="8" t="n">
        <x:v>99</x:v>
      </x:c>
    </x:row>
    <x:row r="424">
      <x:c r="A424" s="1" t="str">
        <x:v>JOB-0202</x:v>
      </x:c>
      <x:c r="B424" s="16" t="n">
        <x:v>46232</x:v>
      </x:c>
      <x:c r="C424" s="1" t="str">
        <x:v>C-009</x:v>
      </x:c>
      <x:c r="D424" s="1" t="str">
        <x:v>S-2</x:v>
      </x:c>
      <x:c r="E424" s="1" t="str">
        <x:v>T-2</x:v>
      </x:c>
      <x:c r="F424" s="8" t="n">
        <x:v>191</x:v>
      </x:c>
      <x:c r="G424" s="8" t="n">
        <x:v>98</x:v>
      </x:c>
      <x:c r="H424" s="21" t="n">
        <x:v>3.2</x:v>
      </x:c>
      <x:c r="I424" s="1" t="str">
        <x:v>2026-07.csv</x:v>
      </x:c>
      <x:c r="J424" s="1" t="n">
        <x:v>32</x:v>
      </x:c>
      <x:c r="K424" s="18" t="n">
        <x:v>46204</x:v>
      </x:c>
      <x:c r="L424" s="8" t="n">
        <x:v>93</x:v>
      </x:c>
    </x:row>
    <x:row r="425">
      <x:c r="A425" s="1" t="str">
        <x:v>JOB-0138</x:v>
      </x:c>
      <x:c r="B425" s="16" t="n">
        <x:v>46240</x:v>
      </x:c>
      <x:c r="C425" s="1" t="str">
        <x:v>C-011</x:v>
      </x:c>
      <x:c r="D425" s="1" t="str">
        <x:v>S-2</x:v>
      </x:c>
      <x:c r="E425" s="1" t="str">
        <x:v>T-1</x:v>
      </x:c>
      <x:c r="F425" s="8" t="n">
        <x:v>267</x:v>
      </x:c>
      <x:c r="G425" s="8" t="n">
        <x:v>103</x:v>
      </x:c>
      <x:c r="H425" s="21" t="n">
        <x:v>5.8</x:v>
      </x:c>
      <x:c r="I425" s="1" t="str">
        <x:v>2026-08.csv</x:v>
      </x:c>
      <x:c r="J425" s="1" t="n">
        <x:v>2</x:v>
      </x:c>
      <x:c r="K425" s="18" t="n">
        <x:v>46235</x:v>
      </x:c>
      <x:c r="L425" s="8" t="n">
        <x:v>164</x:v>
      </x:c>
    </x:row>
    <x:row r="426">
      <x:c r="A426" s="1" t="str">
        <x:v>JOB-0157</x:v>
      </x:c>
      <x:c r="B426" s="16" t="n">
        <x:v>46244</x:v>
      </x:c>
      <x:c r="C426" s="1" t="str">
        <x:v>C-013</x:v>
      </x:c>
      <x:c r="D426" s="1" t="str">
        <x:v>S-3</x:v>
      </x:c>
      <x:c r="E426" s="1" t="str">
        <x:v>T-1</x:v>
      </x:c>
      <x:c r="F426" s="8" t="n">
        <x:v>228</x:v>
      </x:c>
      <x:c r="G426" s="8" t="n">
        <x:v>129</x:v>
      </x:c>
      <x:c r="H426" s="21" t="n">
        <x:v>4.6</x:v>
      </x:c>
      <x:c r="I426" s="1" t="str">
        <x:v>2026-08.csv</x:v>
      </x:c>
      <x:c r="J426" s="1" t="n">
        <x:v>3</x:v>
      </x:c>
      <x:c r="K426" s="18" t="n">
        <x:v>46235</x:v>
      </x:c>
      <x:c r="L426" s="8" t="n">
        <x:v>99</x:v>
      </x:c>
    </x:row>
    <x:row r="427">
      <x:c r="A427" s="1" t="str">
        <x:v>JOB-0178</x:v>
      </x:c>
      <x:c r="B427" s="16" t="n">
        <x:v>46245</x:v>
      </x:c>
      <x:c r="C427" s="1" t="str">
        <x:v>C-015</x:v>
      </x:c>
      <x:c r="D427" s="1" t="str">
        <x:v>S-2</x:v>
      </x:c>
      <x:c r="E427" s="1" t="str">
        <x:v>T-4</x:v>
      </x:c>
      <x:c r="F427" s="8" t="n">
        <x:v>192</x:v>
      </x:c>
      <x:c r="G427" s="8" t="n">
        <x:v>108</x:v>
      </x:c>
      <x:c r="H427" s="21" t="n">
        <x:v>2.7</x:v>
      </x:c>
      <x:c r="I427" s="1" t="str">
        <x:v>2026-08.csv</x:v>
      </x:c>
      <x:c r="J427" s="1" t="n">
        <x:v>4</x:v>
      </x:c>
      <x:c r="K427" s="18" t="n">
        <x:v>46235</x:v>
      </x:c>
      <x:c r="L427" s="8" t="n">
        <x:v>84</x:v>
      </x:c>
    </x:row>
    <x:row r="428">
      <x:c r="A428" s="1" t="str">
        <x:v>JOB-0117</x:v>
      </x:c>
      <x:c r="B428" s="16" t="n">
        <x:v>46247</x:v>
      </x:c>
      <x:c r="C428" s="1" t="str">
        <x:v>C-001</x:v>
      </x:c>
      <x:c r="D428" s="1" t="str">
        <x:v>S-3</x:v>
      </x:c>
      <x:c r="E428" s="1" t="str">
        <x:v>T-2</x:v>
      </x:c>
      <x:c r="F428" s="8" t="n">
        <x:v>363</x:v>
      </x:c>
      <x:c r="G428" s="8" t="n">
        <x:v>169</x:v>
      </x:c>
      <x:c r="H428" s="21" t="n">
        <x:v>1.9</x:v>
      </x:c>
      <x:c r="I428" s="1" t="str">
        <x:v>2026-08.csv</x:v>
      </x:c>
      <x:c r="J428" s="1" t="n">
        <x:v>5</x:v>
      </x:c>
      <x:c r="K428" s="18" t="n">
        <x:v>46235</x:v>
      </x:c>
      <x:c r="L428" s="8" t="n">
        <x:v>194</x:v>
      </x:c>
    </x:row>
    <x:row r="429">
      <x:c r="A429" s="1" t="str">
        <x:v>JOB-0194</x:v>
      </x:c>
      <x:c r="B429" s="16" t="n">
        <x:v>46247</x:v>
      </x:c>
      <x:c r="C429" s="1" t="str">
        <x:v>C-004</x:v>
      </x:c>
      <x:c r="D429" s="1" t="str">
        <x:v>S-2</x:v>
      </x:c>
      <x:c r="E429" s="1" t="str">
        <x:v>T-1</x:v>
      </x:c>
      <x:c r="F429" s="8" t="n">
        <x:v>254</x:v>
      </x:c>
      <x:c r="G429" s="8" t="n">
        <x:v>105</x:v>
      </x:c>
      <x:c r="H429" s="21" t="n">
        <x:v>4</x:v>
      </x:c>
      <x:c r="I429" s="1" t="str">
        <x:v>2026-08.csv</x:v>
      </x:c>
      <x:c r="J429" s="1" t="n">
        <x:v>6</x:v>
      </x:c>
      <x:c r="K429" s="18" t="n">
        <x:v>46235</x:v>
      </x:c>
      <x:c r="L429" s="8" t="n">
        <x:v>149</x:v>
      </x:c>
    </x:row>
    <x:row r="430">
      <x:c r="A430" s="1" t="str">
        <x:v>JOB-0067</x:v>
      </x:c>
      <x:c r="B430" s="16" t="n">
        <x:v>46248</x:v>
      </x:c>
      <x:c r="C430" s="1" t="str">
        <x:v>C-005</x:v>
      </x:c>
      <x:c r="D430" s="1" t="str">
        <x:v>S-2</x:v>
      </x:c>
      <x:c r="E430" s="1" t="str">
        <x:v>T-4</x:v>
      </x:c>
      <x:c r="F430" s="8" t="n">
        <x:v>168</x:v>
      </x:c>
      <x:c r="G430" s="8" t="n">
        <x:v>99</x:v>
      </x:c>
      <x:c r="H430" s="21" t="n">
        <x:v>4</x:v>
      </x:c>
      <x:c r="I430" s="1" t="str">
        <x:v>2026-08.csv</x:v>
      </x:c>
      <x:c r="J430" s="1" t="n">
        <x:v>7</x:v>
      </x:c>
      <x:c r="K430" s="18" t="n">
        <x:v>46235</x:v>
      </x:c>
      <x:c r="L430" s="8" t="n">
        <x:v>69</x:v>
      </x:c>
    </x:row>
    <x:row r="431">
      <x:c r="A431" s="1" t="str">
        <x:v>JOB-0145</x:v>
      </x:c>
      <x:c r="B431" s="16" t="n">
        <x:v>46248</x:v>
      </x:c>
      <x:c r="C431" s="1" t="str">
        <x:v>C-008</x:v>
      </x:c>
      <x:c r="D431" s="1" t="str">
        <x:v>S-2</x:v>
      </x:c>
      <x:c r="E431" s="1" t="str">
        <x:v>T-4</x:v>
      </x:c>
      <x:c r="F431" s="8" t="n">
        <x:v>190</x:v>
      </x:c>
      <x:c r="G431" s="8" t="n">
        <x:v>66</x:v>
      </x:c>
      <x:c r="H431" s="21" t="n">
        <x:v>2.1</x:v>
      </x:c>
      <x:c r="I431" s="1" t="str">
        <x:v>2026-08.csv</x:v>
      </x:c>
      <x:c r="J431" s="1" t="n">
        <x:v>8</x:v>
      </x:c>
      <x:c r="K431" s="18" t="n">
        <x:v>46235</x:v>
      </x:c>
      <x:c r="L431" s="8" t="n">
        <x:v>124</x:v>
      </x:c>
    </x:row>
    <x:row r="432">
      <x:c r="A432" s="1" t="str">
        <x:v>JOB-0039</x:v>
      </x:c>
      <x:c r="B432" s="16" t="n">
        <x:v>46249</x:v>
      </x:c>
      <x:c r="C432" s="1" t="str">
        <x:v>C-009</x:v>
      </x:c>
      <x:c r="D432" s="1" t="str">
        <x:v>S-1</x:v>
      </x:c>
      <x:c r="E432" s="1" t="str">
        <x:v>T-4</x:v>
      </x:c>
      <x:c r="F432" s="8" t="n">
        <x:v>580</x:v>
      </x:c>
      <x:c r="G432" s="8" t="n">
        <x:v>211</x:v>
      </x:c>
      <x:c r="H432" s="21" t="n">
        <x:v>2.8</x:v>
      </x:c>
      <x:c r="I432" s="1" t="str">
        <x:v>2026-08.csv</x:v>
      </x:c>
      <x:c r="J432" s="1" t="n">
        <x:v>9</x:v>
      </x:c>
      <x:c r="K432" s="18" t="n">
        <x:v>46235</x:v>
      </x:c>
      <x:c r="L432" s="8" t="n">
        <x:v>369</x:v>
      </x:c>
    </x:row>
    <x:row r="433">
      <x:c r="A433" s="1" t="str">
        <x:v>JOB-0111</x:v>
      </x:c>
      <x:c r="B433" s="16" t="n">
        <x:v>46249</x:v>
      </x:c>
      <x:c r="C433" s="1" t="str">
        <x:v>C-011</x:v>
      </x:c>
      <x:c r="D433" s="1" t="str">
        <x:v>S-3</x:v>
      </x:c>
      <x:c r="E433" s="1" t="str">
        <x:v>T-1</x:v>
      </x:c>
      <x:c r="F433" s="8" t="n">
        <x:v>213</x:v>
      </x:c>
      <x:c r="G433" s="8" t="n">
        <x:v>88</x:v>
      </x:c>
      <x:c r="H433" s="21" t="n">
        <x:v>4.5</x:v>
      </x:c>
      <x:c r="I433" s="1" t="str">
        <x:v>2026-08.csv</x:v>
      </x:c>
      <x:c r="J433" s="1" t="n">
        <x:v>10</x:v>
      </x:c>
      <x:c r="K433" s="18" t="n">
        <x:v>46235</x:v>
      </x:c>
      <x:c r="L433" s="8" t="n">
        <x:v>125</x:v>
      </x:c>
    </x:row>
    <x:row r="434">
      <x:c r="A434" s="1" t="str">
        <x:v>JOB-0057</x:v>
      </x:c>
      <x:c r="B434" s="16" t="n">
        <x:v>46251</x:v>
      </x:c>
      <x:c r="C434" s="1" t="str">
        <x:v>C-014</x:v>
      </x:c>
      <x:c r="D434" s="1" t="str">
        <x:v>S-2</x:v>
      </x:c>
      <x:c r="E434" s="1" t="str">
        <x:v>T-3</x:v>
      </x:c>
      <x:c r="F434" s="8" t="n">
        <x:v>148</x:v>
      </x:c>
      <x:c r="G434" s="8" t="n">
        <x:v>81</x:v>
      </x:c>
      <x:c r="H434" s="21" t="n">
        <x:v>5</x:v>
      </x:c>
      <x:c r="I434" s="1" t="str">
        <x:v>2026-08.csv</x:v>
      </x:c>
      <x:c r="J434" s="1" t="n">
        <x:v>11</x:v>
      </x:c>
      <x:c r="K434" s="18" t="n">
        <x:v>46235</x:v>
      </x:c>
      <x:c r="L434" s="8" t="n">
        <x:v>67</x:v>
      </x:c>
    </x:row>
    <x:row r="435">
      <x:c r="A435" s="1" t="str">
        <x:v>JOB-0077</x:v>
      </x:c>
      <x:c r="B435" s="16" t="n">
        <x:v>46251</x:v>
      </x:c>
      <x:c r="C435" s="1" t="str">
        <x:v>C-016</x:v>
      </x:c>
      <x:c r="D435" s="1" t="str">
        <x:v>S-3</x:v>
      </x:c>
      <x:c r="E435" s="1" t="str">
        <x:v>T-2</x:v>
      </x:c>
      <x:c r="F435" s="8" t="n">
        <x:v>333</x:v>
      </x:c>
      <x:c r="G435" s="8" t="n">
        <x:v>127</x:v>
      </x:c>
      <x:c r="H435" s="21" t="n">
        <x:v>7.5</x:v>
      </x:c>
      <x:c r="I435" s="1" t="str">
        <x:v>2026-08.csv</x:v>
      </x:c>
      <x:c r="J435" s="1" t="n">
        <x:v>12</x:v>
      </x:c>
      <x:c r="K435" s="18" t="n">
        <x:v>46235</x:v>
      </x:c>
      <x:c r="L435" s="8" t="n">
        <x:v>206</x:v>
      </x:c>
    </x:row>
    <x:row r="436">
      <x:c r="A436" s="1" t="str">
        <x:v>JOB-0110</x:v>
      </x:c>
      <x:c r="B436" s="16" t="n">
        <x:v>46252</x:v>
      </x:c>
      <x:c r="C436" s="1" t="str">
        <x:v>C-002</x:v>
      </x:c>
      <x:c r="D436" s="1" t="str">
        <x:v>S-1</x:v>
      </x:c>
      <x:c r="E436" s="1" t="str">
        <x:v>T-3</x:v>
      </x:c>
      <x:c r="F436" s="8" t="n">
        <x:v>621</x:v>
      </x:c>
      <x:c r="G436" s="8" t="n">
        <x:v>295</x:v>
      </x:c>
      <x:c r="H436" s="21" t="n">
        <x:v>4.9</x:v>
      </x:c>
      <x:c r="I436" s="1" t="str">
        <x:v>2026-08.csv</x:v>
      </x:c>
      <x:c r="J436" s="1" t="n">
        <x:v>13</x:v>
      </x:c>
      <x:c r="K436" s="18" t="n">
        <x:v>46235</x:v>
      </x:c>
      <x:c r="L436" s="8" t="n">
        <x:v>326</x:v>
      </x:c>
    </x:row>
    <x:row r="437">
      <x:c r="A437" s="1" t="str">
        <x:v>JOB-0131</x:v>
      </x:c>
      <x:c r="B437" s="16" t="n">
        <x:v>46254</x:v>
      </x:c>
      <x:c r="C437" s="1" t="str">
        <x:v>C-003</x:v>
      </x:c>
      <x:c r="D437" s="1" t="str">
        <x:v>S-2</x:v>
      </x:c>
      <x:c r="E437" s="1" t="str">
        <x:v>T-4</x:v>
      </x:c>
      <x:c r="F437" s="8" t="n">
        <x:v>148</x:v>
      </x:c>
      <x:c r="G437" s="8" t="n">
        <x:v>48</x:v>
      </x:c>
      <x:c r="H437" s="21" t="n">
        <x:v>2.7</x:v>
      </x:c>
      <x:c r="I437" s="1" t="str">
        <x:v>2026-08.csv</x:v>
      </x:c>
      <x:c r="J437" s="1" t="n">
        <x:v>14</x:v>
      </x:c>
      <x:c r="K437" s="18" t="n">
        <x:v>46235</x:v>
      </x:c>
      <x:c r="L437" s="8" t="n">
        <x:v>100</x:v>
      </x:c>
    </x:row>
    <x:row r="438">
      <x:c r="A438" s="1" t="str">
        <x:v>JOB-0211</x:v>
      </x:c>
      <x:c r="B438" s="16" t="n">
        <x:v>46255</x:v>
      </x:c>
      <x:c r="C438" s="1" t="str">
        <x:v>C-005</x:v>
      </x:c>
      <x:c r="D438" s="1" t="str">
        <x:v>S-3</x:v>
      </x:c>
      <x:c r="E438" s="1" t="str">
        <x:v>T-4</x:v>
      </x:c>
      <x:c r="F438" s="8" t="n">
        <x:v>331</x:v>
      </x:c>
      <x:c r="G438" s="8" t="n">
        <x:v>125</x:v>
      </x:c>
      <x:c r="H438" s="21" t="n">
        <x:v>1.6</x:v>
      </x:c>
      <x:c r="I438" s="1" t="str">
        <x:v>2026-08.csv</x:v>
      </x:c>
      <x:c r="J438" s="1" t="n">
        <x:v>15</x:v>
      </x:c>
      <x:c r="K438" s="18" t="n">
        <x:v>46235</x:v>
      </x:c>
      <x:c r="L438" s="8" t="n">
        <x:v>206</x:v>
      </x:c>
    </x:row>
    <x:row r="439">
      <x:c r="A439" s="1" t="str">
        <x:v>JOB-0171</x:v>
      </x:c>
      <x:c r="B439" s="16" t="n">
        <x:v>46256</x:v>
      </x:c>
      <x:c r="C439" s="1" t="str">
        <x:v>C-008</x:v>
      </x:c>
      <x:c r="D439" s="1" t="str">
        <x:v>S-3</x:v>
      </x:c>
      <x:c r="E439" s="1" t="str">
        <x:v>T-3</x:v>
      </x:c>
      <x:c r="F439" s="8" t="n">
        <x:v>391</x:v>
      </x:c>
      <x:c r="G439" s="8" t="n">
        <x:v>195</x:v>
      </x:c>
      <x:c r="H439" s="21" t="n">
        <x:v>2.5</x:v>
      </x:c>
      <x:c r="I439" s="1" t="str">
        <x:v>2026-08.csv</x:v>
      </x:c>
      <x:c r="J439" s="1" t="n">
        <x:v>16</x:v>
      </x:c>
      <x:c r="K439" s="18" t="n">
        <x:v>46235</x:v>
      </x:c>
      <x:c r="L439" s="8" t="n">
        <x:v>196</x:v>
      </x:c>
    </x:row>
    <x:row r="440">
      <x:c r="A440" s="1" t="str">
        <x:v>JOB-0147</x:v>
      </x:c>
      <x:c r="B440" s="16" t="n">
        <x:v>46260</x:v>
      </x:c>
      <x:c r="C440" s="1" t="str">
        <x:v>C-009</x:v>
      </x:c>
      <x:c r="D440" s="1" t="str">
        <x:v>S-3</x:v>
      </x:c>
      <x:c r="E440" s="1" t="str">
        <x:v>T-1</x:v>
      </x:c>
      <x:c r="F440" s="8" t="n">
        <x:v>254</x:v>
      </x:c>
      <x:c r="G440" s="8" t="n">
        <x:v>141</x:v>
      </x:c>
      <x:c r="H440" s="21" t="n">
        <x:v>7.5</x:v>
      </x:c>
      <x:c r="I440" s="1" t="str">
        <x:v>2026-08.csv</x:v>
      </x:c>
      <x:c r="J440" s="1" t="n">
        <x:v>17</x:v>
      </x:c>
      <x:c r="K440" s="18" t="n">
        <x:v>46235</x:v>
      </x:c>
      <x:c r="L440" s="8" t="n">
        <x:v>113</x:v>
      </x:c>
    </x:row>
    <x:row r="441">
      <x:c r="A441" s="1" t="str">
        <x:v>JOB-0051</x:v>
      </x:c>
      <x:c r="B441" s="16" t="n">
        <x:v>46261</x:v>
      </x:c>
      <x:c r="C441" s="1" t="str">
        <x:v>C-011</x:v>
      </x:c>
      <x:c r="D441" s="1" t="str">
        <x:v>S-3</x:v>
      </x:c>
      <x:c r="E441" s="1" t="str">
        <x:v>T-4</x:v>
      </x:c>
      <x:c r="F441" s="8" t="n">
        <x:v>323</x:v>
      </x:c>
      <x:c r="G441" s="8" t="n">
        <x:v>165</x:v>
      </x:c>
      <x:c r="H441" s="21" t="n">
        <x:v>2.2</x:v>
      </x:c>
      <x:c r="I441" s="1" t="str">
        <x:v>2026-08.csv</x:v>
      </x:c>
      <x:c r="J441" s="1" t="n">
        <x:v>18</x:v>
      </x:c>
      <x:c r="K441" s="18" t="n">
        <x:v>46235</x:v>
      </x:c>
      <x:c r="L441" s="8" t="n">
        <x:v>158</x:v>
      </x:c>
    </x:row>
    <x:row r="442">
      <x:c r="A442" s="1" t="str">
        <x:v>JOB-0122</x:v>
      </x:c>
      <x:c r="B442" s="16" t="n">
        <x:v>46261</x:v>
      </x:c>
      <x:c r="C442" s="1" t="str">
        <x:v>C-014</x:v>
      </x:c>
      <x:c r="D442" s="1" t="str">
        <x:v>S-3</x:v>
      </x:c>
      <x:c r="E442" s="1" t="str">
        <x:v>T-4</x:v>
      </x:c>
      <x:c r="F442" s="8" t="n">
        <x:v>356</x:v>
      </x:c>
      <x:c r="G442" s="8" t="n">
        <x:v>118</x:v>
      </x:c>
      <x:c r="H442" s="21" t="n">
        <x:v>1.7</x:v>
      </x:c>
      <x:c r="I442" s="1" t="str">
        <x:v>2026-08.csv</x:v>
      </x:c>
      <x:c r="J442" s="1" t="n">
        <x:v>19</x:v>
      </x:c>
      <x:c r="K442" s="18" t="n">
        <x:v>46235</x:v>
      </x:c>
      <x:c r="L442" s="8" t="n">
        <x:v>238</x:v>
      </x:c>
    </x:row>
    <x:row r="443">
      <x:c r="A443" s="1" t="str">
        <x:v>JOB-0064</x:v>
      </x:c>
      <x:c r="B443" s="16" t="n">
        <x:v>46262</x:v>
      </x:c>
      <x:c r="C443" s="1" t="str">
        <x:v>C-016</x:v>
      </x:c>
      <x:c r="D443" s="1" t="str">
        <x:v>S-3</x:v>
      </x:c>
      <x:c r="E443" s="1" t="str">
        <x:v>T-4</x:v>
      </x:c>
      <x:c r="F443" s="8" t="n">
        <x:v>222</x:v>
      </x:c>
      <x:c r="G443" s="8" t="n">
        <x:v>101</x:v>
      </x:c>
      <x:c r="H443" s="21" t="n">
        <x:v>4.2</x:v>
      </x:c>
      <x:c r="I443" s="1" t="str">
        <x:v>2026-08.csv</x:v>
      </x:c>
      <x:c r="J443" s="1" t="n">
        <x:v>20</x:v>
      </x:c>
      <x:c r="K443" s="18" t="n">
        <x:v>46235</x:v>
      </x:c>
      <x:c r="L443" s="8" t="n">
        <x:v>121</x:v>
      </x:c>
    </x:row>
    <x:row r="444">
      <x:c r="A444" s="1" t="str">
        <x:v>JOB-0065</x:v>
      </x:c>
      <x:c r="B444" s="16" t="n">
        <x:v>46262</x:v>
      </x:c>
      <x:c r="C444" s="1" t="str">
        <x:v>C-002</x:v>
      </x:c>
      <x:c r="D444" s="1" t="str">
        <x:v>S-2</x:v>
      </x:c>
      <x:c r="E444" s="1" t="str">
        <x:v>T-3</x:v>
      </x:c>
      <x:c r="F444" s="8" t="n">
        <x:v>144</x:v>
      </x:c>
      <x:c r="G444" s="8" t="n">
        <x:v>50</x:v>
      </x:c>
      <x:c r="H444" s="21" t="n">
        <x:v>7.7</x:v>
      </x:c>
      <x:c r="I444" s="1" t="str">
        <x:v>2026-08.csv</x:v>
      </x:c>
      <x:c r="J444" s="1" t="n">
        <x:v>21</x:v>
      </x:c>
      <x:c r="K444" s="18" t="n">
        <x:v>46235</x:v>
      </x:c>
      <x:c r="L444" s="8" t="n">
        <x:v>94</x:v>
      </x:c>
    </x:row>
    <x:row r="445">
      <x:c r="A445" s="1" t="str">
        <x:v>JOB-0079</x:v>
      </x:c>
      <x:c r="B445" s="16" t="n">
        <x:v>46262</x:v>
      </x:c>
      <x:c r="C445" s="1" t="str">
        <x:v>C-003</x:v>
      </x:c>
      <x:c r="D445" s="1" t="str">
        <x:v>S-2</x:v>
      </x:c>
      <x:c r="E445" s="1" t="str">
        <x:v>T-4</x:v>
      </x:c>
      <x:c r="F445" s="8" t="n">
        <x:v>190</x:v>
      </x:c>
      <x:c r="G445" s="8" t="n">
        <x:v>105</x:v>
      </x:c>
      <x:c r="H445" s="21" t="n">
        <x:v>5.7</x:v>
      </x:c>
      <x:c r="I445" s="1" t="str">
        <x:v>2026-08.csv</x:v>
      </x:c>
      <x:c r="J445" s="1" t="n">
        <x:v>22</x:v>
      </x:c>
      <x:c r="K445" s="18" t="n">
        <x:v>46235</x:v>
      </x:c>
      <x:c r="L445" s="8" t="n">
        <x:v>85</x:v>
      </x:c>
    </x:row>
    <x:row r="446">
      <x:c r="A446" s="1" t="str">
        <x:v>JOB-0096</x:v>
      </x:c>
      <x:c r="B446" s="16" t="n">
        <x:v>46262</x:v>
      </x:c>
      <x:c r="C446" s="1" t="str">
        <x:v>C-006</x:v>
      </x:c>
      <x:c r="D446" s="1" t="str">
        <x:v>S-3</x:v>
      </x:c>
      <x:c r="E446" s="1" t="str">
        <x:v>T-4</x:v>
      </x:c>
      <x:c r="F446" s="8" t="n">
        <x:v>363</x:v>
      </x:c>
      <x:c r="G446" s="8" t="n">
        <x:v>234</x:v>
      </x:c>
      <x:c r="H446" s="21" t="n">
        <x:v>7.4</x:v>
      </x:c>
      <x:c r="I446" s="1" t="str">
        <x:v>2026-08.csv</x:v>
      </x:c>
      <x:c r="J446" s="1" t="n">
        <x:v>23</x:v>
      </x:c>
      <x:c r="K446" s="18" t="n">
        <x:v>46235</x:v>
      </x:c>
      <x:c r="L446" s="8" t="n">
        <x:v>129</x:v>
      </x:c>
    </x:row>
    <x:row r="447">
      <x:c r="A447" s="1" t="str">
        <x:v>JOB-0216</x:v>
      </x:c>
      <x:c r="B447" s="16" t="n">
        <x:v>46265</x:v>
      </x:c>
      <x:c r="C447" s="1" t="str">
        <x:v>C-008</x:v>
      </x:c>
      <x:c r="D447" s="1" t="str">
        <x:v>S-2</x:v>
      </x:c>
      <x:c r="E447" s="1" t="str">
        <x:v>T-3</x:v>
      </x:c>
      <x:c r="F447" s="8" t="n">
        <x:v>209</x:v>
      </x:c>
      <x:c r="G447" s="8" t="n">
        <x:v>95</x:v>
      </x:c>
      <x:c r="H447" s="21" t="n">
        <x:v>7</x:v>
      </x:c>
      <x:c r="I447" s="1" t="str">
        <x:v>2026-08-exceptions.csv</x:v>
      </x:c>
      <x:c r="J447" s="1" t="n">
        <x:v>2</x:v>
      </x:c>
      <x:c r="K447" s="18" t="n">
        <x:v>46235</x:v>
      </x:c>
      <x:c r="L447" s="8" t="n">
        <x:v>114</x:v>
      </x:c>
    </x:row>
    <x:row r="448">
      <x:c r="A448"/>
      <x:c r="B448"/>
      <x:c r="C448"/>
      <x:c r="D448"/>
      <x:c r="E448"/>
      <x:c r="F448"/>
      <x:c r="G448"/>
      <x:c r="H448"/>
    </x:row>
    <x:row r="449">
      <x:c r="A449"/>
      <x:c r="B449"/>
      <x:c r="C449"/>
      <x:c r="D449"/>
      <x:c r="E449"/>
      <x:c r="F449"/>
      <x:c r="G449"/>
      <x:c r="H449"/>
    </x:row>
  </x:sheetData>
  <x:pageMargins left="0.7" right="0.7" top="0.75" bottom="0.75" header="0.3" footer="0.3"/>
  <x:tableParts count="2">
    <x:tablePart xmlns:r="http://schemas.openxmlformats.org/officeDocument/2006/relationships" r:id="R7dcd5968bd024833"/>
    <x:tablePart xmlns:r="http://schemas.openxmlformats.org/officeDocument/2006/relationships" r:id="R9df1c768d48641d5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0" hidden="0" customWidth="1"/>
    <x:col min="2" max="2" width="12" hidden="0" customWidth="1"/>
    <x:col min="3" max="3" width="20" hidden="0" customWidth="1"/>
    <x:col min="4" max="4" width="61" hidden="0" customWidth="1"/>
  </x:cols>
  <x:sheetData>
    <x:row r="1" ht="22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 ht="22" customHeight="1">
      <x:c r="A2" s="2" t="str">
        <x:v>Excluded rows | Correct the CSV, then refresh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</x:row>
    <x:row r="3" ht="22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 ht="28" customHeight="1">
      <x:c r="A4" s="7" t="str">
        <x:v>SourceFile</x:v>
      </x:c>
      <x:c r="B4" s="7" t="str">
        <x:v>SourceRow</x:v>
      </x:c>
      <x:c r="C4" s="7" t="str">
        <x:v>JobID</x:v>
      </x:c>
      <x:c r="D4" s="7" t="str">
        <x:v>Issue</x:v>
      </x:c>
      <x:c r="E4" s="1"/>
      <x:c r="F4" s="1"/>
      <x:c r="G4" s="1"/>
      <x:c r="H4" s="1"/>
      <x:c r="I4" s="1"/>
      <x:c r="J4" s="1"/>
      <x:c r="K4" s="1"/>
      <x:c r="L4" s="1"/>
      <x:c r="M4" s="1"/>
      <x:c r="N4" s="1"/>
    </x:row>
    <x:row r="5" ht="22" customHeight="1">
      <x:c r="A5" s="1" t="str">
        <x:v>2026-08.csv</x:v>
      </x:c>
      <x:c r="B5" s="1" t="n">
        <x:v>24</x:v>
      </x:c>
      <x:c r="C5" s="1" t="str">
        <x:v>JOB-0216</x:v>
      </x:c>
      <x:c r="D5" s="1" t="str">
        <x:v>Duplicate JobID (first valid occurrence retained)</x:v>
      </x:c>
      <x:c r="E5" s="1"/>
      <x:c r="F5" s="1"/>
      <x:c r="G5" s="1"/>
      <x:c r="H5" s="1"/>
      <x:c r="I5" s="1"/>
      <x:c r="J5" s="1"/>
      <x:c r="K5" s="1"/>
      <x:c r="L5" s="1"/>
      <x:c r="M5" s="1"/>
      <x:c r="N5" s="1"/>
    </x:row>
    <x:row r="6" ht="22" customHeight="1">
      <x:c r="A6" s="1" t="str">
        <x:v>2026-08-exceptions.csv</x:v>
      </x:c>
      <x:c r="B6" s="1" t="n">
        <x:v>3</x:v>
      </x:c>
      <x:c r="C6" s="1" t="str">
        <x:v>BAD-AMOUNT</x:v>
      </x:c>
      <x:c r="D6" s="1" t="str">
        <x:v>Invalid Revenue</x:v>
      </x:c>
      <x:c r="E6" s="1"/>
      <x:c r="F6" s="1"/>
      <x:c r="G6" s="1"/>
      <x:c r="H6" s="1"/>
      <x:c r="I6" s="1"/>
      <x:c r="J6" s="1"/>
      <x:c r="K6" s="1"/>
      <x:c r="L6" s="1"/>
      <x:c r="M6" s="1"/>
      <x:c r="N6" s="1"/>
    </x:row>
    <x:row r="7" ht="22" customHeight="1">
      <x:c r="A7" s="1" t="str">
        <x:v>2026-08-exceptions.csv</x:v>
      </x:c>
      <x:c r="B7" s="1" t="n">
        <x:v>4</x:v>
      </x:c>
      <x:c r="C7" s="1" t="str">
        <x:v>BAD-DATE</x:v>
      </x:c>
      <x:c r="D7" s="1" t="str">
        <x:v>Invalid CompletedDate</x:v>
      </x:c>
      <x:c r="E7" s="1"/>
      <x:c r="F7" s="1"/>
      <x:c r="G7" s="1"/>
      <x:c r="H7" s="1"/>
      <x:c r="I7" s="1"/>
      <x:c r="J7" s="1"/>
      <x:c r="K7" s="1"/>
      <x:c r="L7" s="1"/>
      <x:c r="M7" s="1"/>
      <x:c r="N7" s="1"/>
    </x:row>
    <x:row r="8" ht="22" customHeight="1">
      <x:c r="A8" s="1"/>
      <x:c r="B8" s="1"/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</x:row>
    <x:row r="9" ht="22" customHeight="1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</x:row>
    <x:row r="10" ht="22" customHeight="1">
      <x:c r="A10" s="1"/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</x:row>
    <x:row r="11" ht="22" customHeight="1">
      <x:c r="A11" s="1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</x:row>
    <x:row r="12" ht="22" customHeight="1">
      <x:c r="A12" s="1"/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</x:row>
    <x:row r="13" ht="22" customHeight="1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</x:row>
    <x:row r="14" ht="22" customHeight="1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</x:row>
    <x:row r="15" ht="22" customHeight="1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</x:row>
    <x:row r="16" ht="22" customHeight="1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</x:row>
    <x:row r="17" ht="22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</x:row>
    <x:row r="18" ht="22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</x:row>
    <x:row r="19" ht="22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</x:row>
    <x:row r="20" ht="22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</x:row>
    <x:row r="21" ht="22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</x:row>
    <x:row r="22" ht="22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</x:row>
    <x:row r="23" ht="22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</x:row>
    <x:row r="24" ht="22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</x:row>
    <x:row r="25" ht="22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</x:row>
    <x:row r="26" ht="22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</x:row>
    <x:row r="27" ht="22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</x:row>
    <x:row r="28" ht="22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</x:row>
    <x:row r="29" ht="22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</x:row>
    <x:row r="30" ht="22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</x:row>
  </x:sheetData>
  <x:pageMargins left="0.7" right="0.7" top="0.75" bottom="0.75" header="0.3" footer="0.3"/>
  <x:tableParts count="1">
    <x:tablePart xmlns:r="http://schemas.openxmlformats.org/officeDocument/2006/relationships" r:id="Ra443622fd6f14d84"/>
  </x:tableParts>
</x:worksheet>
</file>